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BBE_2017 - Research and evidence - LTMN Data - Vegetation Data   Final\"/>
    </mc:Choice>
  </mc:AlternateContent>
  <xr:revisionPtr revIDLastSave="0" documentId="13_ncr:1_{F16C0326-E358-4496-B3CF-E9D2B6435491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20" r:id="rId1"/>
    <sheet name="Whole Plot Data" sheetId="6" r:id="rId2"/>
    <sheet name="Species Template" sheetId="1" r:id="rId3"/>
    <sheet name="Ground Features 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2" r:id="rId9"/>
    <sheet name="All_LTMN_Lookups" sheetId="2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7" hidden="1">'Dominance Template'!$A$1:$O$320</definedName>
    <definedName name="_xlnm._FilterDatabase" localSheetId="3" hidden="1">'Ground Features '!$A$1:$AN$1</definedName>
    <definedName name="_xlnm._FilterDatabase" localSheetId="5" hidden="1">'Seedlings Template'!$A$1:$X$1</definedName>
    <definedName name="_xlnm._FilterDatabase" localSheetId="2" hidden="1">'Species Template'!$A$1:$AO$408</definedName>
    <definedName name="_xlnm._FilterDatabase" localSheetId="6" hidden="1">'Tree Measurement'!$A$1:$X$421</definedName>
    <definedName name="_xlnm._FilterDatabase" localSheetId="1" hidden="1">'Whole Plot Data'!$A$1:$AH$51</definedName>
    <definedName name="_xlnm._FilterDatabase" localSheetId="4" hidden="1">'Woodland Coordinates'!$A$1:$Q$421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 localSheetId="9">'[2]NEW QCODES'!#REF!</definedName>
    <definedName name="ALLQCODETYPES" localSheetId="0">'[2]NEW QCODES'!#REF!</definedName>
    <definedName name="ALLQCODETYPES">'[2]NEW QCODES'!#REF!</definedName>
    <definedName name="AllSC" localSheetId="9">#REF!</definedName>
    <definedName name="AllSC" localSheetId="0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 localSheetId="0">#REF!</definedName>
    <definedName name="BROADHAB">#REF!</definedName>
    <definedName name="C_">[4]All_LTMN_Lookups!$C$2:$C$8</definedName>
    <definedName name="D1VW">'Dominance Template'!$A$1:$G$1</definedName>
    <definedName name="D2VW">'Seedlings Template'!$A$1:$P$1</definedName>
    <definedName name="D3VC" localSheetId="9">#REF!</definedName>
    <definedName name="D3VC" localSheetId="0">#REF!</definedName>
    <definedName name="D3VC">#REF!</definedName>
    <definedName name="D3VW">'Tree Measurement'!$A$1:$W$1</definedName>
    <definedName name="DESC_LATIN" localSheetId="9">'[5]Species Template'!#REF!</definedName>
    <definedName name="DESC_LATIN" localSheetId="0">'[5]Species Template'!#REF!</definedName>
    <definedName name="DESC_LATIN">'Species Template'!#REF!</definedName>
    <definedName name="DI" localSheetId="9">#REF!</definedName>
    <definedName name="DI" localSheetId="0">#REF!</definedName>
    <definedName name="DI">#REF!</definedName>
    <definedName name="DOMCODE" localSheetId="9">#REF!</definedName>
    <definedName name="DOMCODE" localSheetId="0">#REF!</definedName>
    <definedName name="DOMCODE">#REF!</definedName>
    <definedName name="ENVIROCODES" localSheetId="9">#REF!</definedName>
    <definedName name="ENVIROCODES" localSheetId="0">#REF!</definedName>
    <definedName name="ENVIROCODES">#REF!</definedName>
    <definedName name="INVERTCODES" localSheetId="9">#REF!</definedName>
    <definedName name="INVERTCODES" localSheetId="0">#REF!</definedName>
    <definedName name="INVERTCODES">#REF!</definedName>
    <definedName name="LANDUSE" localSheetId="9">#REF!</definedName>
    <definedName name="LANDUSE" localSheetId="0">#REF!</definedName>
    <definedName name="LANDUSE">#REF!</definedName>
    <definedName name="Latin" localSheetId="9">#REF!</definedName>
    <definedName name="Latin" localSheetId="0">#REF!</definedName>
    <definedName name="Latin">#REF!</definedName>
    <definedName name="MCODE" localSheetId="9">#REF!</definedName>
    <definedName name="MCODE" localSheetId="0">#REF!</definedName>
    <definedName name="MCODE">#REF!</definedName>
    <definedName name="OTHERSCODES" localSheetId="9">#REF!</definedName>
    <definedName name="OTHERSCODES" localSheetId="0">#REF!</definedName>
    <definedName name="OTHERSCODES">#REF!</definedName>
    <definedName name="PRIHAB" localSheetId="9">#REF!</definedName>
    <definedName name="PRIHAB" localSheetId="0">#REF!</definedName>
    <definedName name="PRIHAB">#REF!</definedName>
    <definedName name="PriorityHabitat">[3]All_LTMN_Lookups!$O$2:$O$34</definedName>
    <definedName name="Q_code">[6]All_LTMN_Lookups!$L$2:$L$140</definedName>
    <definedName name="QA" localSheetId="9">#REF!</definedName>
    <definedName name="QA">#REF!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[7]All_LTMN_Lookups!$I$2:$I$41</definedName>
    <definedName name="Site_code" localSheetId="4">[7]All_LTMN_Lookups!$I$2:$I$41</definedName>
    <definedName name="Site_code">[1]All_LTMN_Lookups!$I$2:$I$41</definedName>
    <definedName name="sitecode" localSheetId="9">[7]All_LTMN_Lookups!$I$2:$I$41</definedName>
    <definedName name="sitecode" localSheetId="5">[8]All_LTMN_Lookups!$I$2:$I$41</definedName>
    <definedName name="sitecode">[7]All_LTMN_Lookups!$I$2:$I$41</definedName>
    <definedName name="SITECODES" localSheetId="9">#REF!</definedName>
    <definedName name="SITECODES" localSheetId="0">#REF!</definedName>
    <definedName name="SITECODES">#REF!</definedName>
    <definedName name="SLOPEFORM" localSheetId="9">#REF!</definedName>
    <definedName name="SLOPEFORM" localSheetId="0">#REF!</definedName>
    <definedName name="SLOPEFORM">#REF!</definedName>
    <definedName name="TEMP_LIST" localSheetId="9">'[5]Species Template'!#REF!</definedName>
    <definedName name="TEMP_LIST" localSheetId="0">'[5]Species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0">#REF!</definedName>
    <definedName name="vcode" localSheetId="6">#REF!</definedName>
    <definedName name="vcode">#REF!</definedName>
    <definedName name="vecode" localSheetId="9">#REF!</definedName>
    <definedName name="vecode" localSheetId="0">#REF!</definedName>
    <definedName name="vecode">#REF!</definedName>
    <definedName name="veg" localSheetId="9">#REF!</definedName>
    <definedName name="veg" localSheetId="0">#REF!</definedName>
    <definedName name="veg">#REF!</definedName>
    <definedName name="VEGCODES" localSheetId="9">#REF!</definedName>
    <definedName name="VEGCODES" localSheetId="0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29" i="9" l="1"/>
  <c r="AF121" i="9"/>
  <c r="AF117" i="9"/>
  <c r="AF113" i="9"/>
  <c r="AF108" i="9"/>
  <c r="AF101" i="9"/>
  <c r="AF97" i="9"/>
  <c r="AF93" i="9"/>
  <c r="AF89" i="9"/>
  <c r="AF84" i="9"/>
  <c r="AF77" i="9"/>
  <c r="AF70" i="9"/>
  <c r="AF67" i="9"/>
  <c r="AF64" i="9"/>
  <c r="AF58" i="9"/>
  <c r="AF48" i="9"/>
  <c r="AF44" i="9"/>
  <c r="AF38" i="9"/>
  <c r="AF35" i="9"/>
  <c r="AF32" i="9"/>
  <c r="AF26" i="9"/>
  <c r="AF20" i="9"/>
  <c r="AF16" i="9"/>
  <c r="AF9" i="9"/>
  <c r="AF6" i="9"/>
  <c r="AF3" i="9"/>
  <c r="E3" i="11" l="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2" i="1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2" i="13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2" i="12"/>
  <c r="E353" i="1"/>
  <c r="E354" i="1"/>
  <c r="E155" i="1"/>
  <c r="E3" i="1"/>
  <c r="E4" i="1"/>
  <c r="E5" i="1"/>
  <c r="E6" i="1"/>
  <c r="E8" i="1"/>
  <c r="E9" i="1"/>
  <c r="E10" i="1"/>
  <c r="E11" i="1"/>
  <c r="E12" i="1"/>
  <c r="E13" i="1"/>
  <c r="E14" i="1"/>
  <c r="E15" i="1"/>
  <c r="E16" i="1"/>
  <c r="E17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2" i="1"/>
  <c r="AF5" i="9"/>
  <c r="AF8" i="9"/>
  <c r="AF11" i="9"/>
  <c r="AF13" i="9"/>
  <c r="AF15" i="9"/>
  <c r="AF17" i="9"/>
  <c r="AF19" i="9"/>
  <c r="AF22" i="9"/>
  <c r="AF23" i="9"/>
  <c r="AF25" i="9"/>
  <c r="AF28" i="9"/>
  <c r="AF29" i="9"/>
  <c r="AF31" i="9"/>
  <c r="AF34" i="9"/>
  <c r="AF37" i="9"/>
  <c r="AF40" i="9"/>
  <c r="AF41" i="9"/>
  <c r="AF43" i="9"/>
  <c r="AF45" i="9"/>
  <c r="AF47" i="9"/>
  <c r="AF50" i="9"/>
  <c r="AF52" i="9"/>
  <c r="AF54" i="9"/>
  <c r="AF55" i="9"/>
  <c r="AF57" i="9"/>
  <c r="AF60" i="9"/>
  <c r="AF61" i="9"/>
  <c r="AF63" i="9"/>
  <c r="AF66" i="9"/>
  <c r="AF69" i="9"/>
  <c r="AF72" i="9"/>
  <c r="AF74" i="9"/>
  <c r="AF76" i="9"/>
  <c r="AF79" i="9"/>
  <c r="AF81" i="9"/>
  <c r="AF83" i="9"/>
  <c r="AF86" i="9"/>
  <c r="AF88" i="9"/>
  <c r="AF90" i="9"/>
  <c r="AF92" i="9"/>
  <c r="AF94" i="9"/>
  <c r="AF96" i="9"/>
  <c r="AF98" i="9"/>
  <c r="AF100" i="9"/>
  <c r="AF102" i="9"/>
  <c r="AF104" i="9"/>
  <c r="AF105" i="9"/>
  <c r="AF107" i="9"/>
  <c r="AF110" i="9"/>
  <c r="AF112" i="9"/>
  <c r="AF114" i="9"/>
  <c r="AF116" i="9"/>
  <c r="AF118" i="9"/>
  <c r="AF120" i="9"/>
  <c r="AF122" i="9"/>
  <c r="AF124" i="9"/>
  <c r="AF126" i="9"/>
  <c r="AF128" i="9"/>
  <c r="AF130" i="9"/>
  <c r="AF132" i="9"/>
  <c r="AF133" i="9"/>
  <c r="AF135" i="9"/>
  <c r="AF136" i="9"/>
  <c r="AF138" i="9"/>
  <c r="AF139" i="9"/>
  <c r="AF140" i="9"/>
  <c r="AF142" i="9"/>
  <c r="AF143" i="9"/>
  <c r="AF145" i="9"/>
  <c r="AF147" i="9"/>
  <c r="AF2" i="9"/>
</calcChain>
</file>

<file path=xl/sharedStrings.xml><?xml version="1.0" encoding="utf-8"?>
<sst xmlns="http://schemas.openxmlformats.org/spreadsheetml/2006/main" count="9082" uniqueCount="2032">
  <si>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</si>
  <si>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</si>
  <si>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</si>
  <si>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</si>
  <si>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</si>
  <si>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</si>
  <si>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</si>
  <si>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</si>
  <si>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</si>
  <si>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</si>
  <si>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</si>
  <si>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</si>
  <si>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VC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</si>
  <si>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</si>
  <si>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</si>
  <si>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</si>
  <si>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</si>
  <si>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</si>
  <si>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</si>
  <si>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</si>
  <si>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</si>
  <si>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</si>
  <si>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</si>
  <si>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</si>
  <si>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</si>
  <si>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</si>
  <si>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</si>
  <si>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</si>
  <si>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</si>
  <si>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</si>
  <si>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</si>
  <si>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</si>
  <si>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</si>
  <si>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</si>
  <si>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</si>
  <si>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</si>
  <si>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</si>
  <si>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</si>
  <si>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</si>
  <si>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</si>
  <si>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</si>
  <si>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</si>
  <si>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</si>
  <si>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</si>
  <si>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</si>
  <si>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</si>
  <si>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</si>
  <si>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</si>
  <si>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</si>
  <si>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</si>
  <si>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</si>
  <si>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</si>
  <si>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</si>
  <si>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</si>
  <si>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</si>
  <si>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</si>
  <si>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</si>
  <si>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</si>
  <si>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</si>
  <si>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</si>
  <si>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</si>
  <si>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</si>
  <si>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</si>
  <si>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</si>
  <si>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</si>
  <si>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</si>
  <si>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</si>
  <si>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</si>
  <si>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</si>
  <si>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</si>
  <si>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</si>
  <si>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</si>
  <si>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</si>
  <si>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</si>
  <si>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</si>
  <si>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</si>
  <si>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</si>
  <si>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</si>
  <si>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</si>
  <si>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</si>
  <si>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</si>
  <si>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</si>
  <si>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</si>
  <si>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</si>
  <si>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</si>
  <si>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</si>
  <si>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</si>
  <si>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</si>
  <si>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</si>
  <si>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</si>
  <si>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</si>
  <si>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</si>
  <si>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</si>
  <si>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</si>
  <si>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</si>
  <si>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</si>
  <si>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</si>
  <si>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</si>
  <si>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 xml:space="preserve">Prunus 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</si>
  <si>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</si>
  <si>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</si>
  <si>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</si>
  <si>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</si>
  <si>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</si>
  <si>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</si>
  <si>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</si>
  <si>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</si>
  <si>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</si>
  <si>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</si>
  <si>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</si>
  <si>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</si>
  <si>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</si>
  <si>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</si>
  <si>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</si>
  <si>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</si>
  <si>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</si>
  <si>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</si>
  <si>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</si>
  <si>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</si>
  <si>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</si>
  <si>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</si>
  <si>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</si>
  <si>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</si>
  <si>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</si>
  <si>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</si>
  <si>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</si>
  <si>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</si>
  <si>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</si>
  <si>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</si>
  <si>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</si>
  <si>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</si>
  <si>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</si>
  <si>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</si>
  <si>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</si>
  <si>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</si>
  <si>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</si>
  <si>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</si>
  <si>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</si>
  <si>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</si>
  <si>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</si>
  <si>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</si>
  <si>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</si>
  <si>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</si>
  <si>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</si>
  <si>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</si>
  <si>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</si>
  <si>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</si>
  <si>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</si>
  <si>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</si>
  <si>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</si>
  <si>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</si>
  <si>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</si>
  <si>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</si>
  <si>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</si>
  <si>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</si>
  <si>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</si>
  <si>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</si>
  <si>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</si>
  <si>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</si>
  <si>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</si>
  <si>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</si>
  <si>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</si>
  <si>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</si>
  <si>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</si>
  <si>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</si>
  <si>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</si>
  <si>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</si>
  <si>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</si>
  <si>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</si>
  <si>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</si>
  <si>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</si>
  <si>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</si>
  <si>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</si>
  <si>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</si>
  <si>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</si>
  <si>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</si>
  <si>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</si>
  <si>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</si>
  <si>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</si>
  <si>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</si>
  <si>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</si>
  <si>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</si>
  <si>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</si>
  <si>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</si>
  <si>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</si>
  <si>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</si>
  <si>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</si>
  <si>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</si>
  <si>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</si>
  <si>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</si>
  <si>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</si>
  <si>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</si>
  <si>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</si>
  <si>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</si>
  <si>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</si>
  <si>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</si>
  <si>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</si>
  <si>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</si>
  <si>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</si>
  <si>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</si>
  <si>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</si>
  <si>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</si>
  <si>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</si>
  <si>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</si>
  <si>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</si>
  <si>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</si>
  <si>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</si>
  <si>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</si>
  <si>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</si>
  <si>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</si>
  <si>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</si>
  <si>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</si>
  <si>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</si>
  <si>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</si>
  <si>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</si>
  <si>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</si>
  <si>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</si>
  <si>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</si>
  <si>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</si>
  <si>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</si>
  <si>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</si>
  <si>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</si>
  <si>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</si>
  <si>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</si>
  <si>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</si>
  <si>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</si>
  <si>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</si>
  <si>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</si>
  <si>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</si>
  <si>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</si>
  <si>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</si>
  <si>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</si>
  <si>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</si>
  <si>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</si>
  <si>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</si>
  <si>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</si>
  <si>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</si>
  <si>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</si>
  <si>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</si>
  <si>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</si>
  <si>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</si>
  <si>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</si>
  <si>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</si>
  <si>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</si>
  <si>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</si>
  <si>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</si>
  <si>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</si>
  <si>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</si>
  <si>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</si>
  <si>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</si>
  <si>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</si>
  <si>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</si>
  <si>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</si>
  <si>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</si>
  <si>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</si>
  <si>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</si>
  <si>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</si>
  <si>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</si>
  <si>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</si>
  <si>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</si>
  <si>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</si>
  <si>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</si>
  <si>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</si>
  <si>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</si>
  <si>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</si>
  <si>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</si>
  <si>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</si>
  <si>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</si>
  <si>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</si>
  <si>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</si>
  <si>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</si>
  <si>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</si>
  <si>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</si>
  <si>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</si>
  <si>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</si>
  <si>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</si>
  <si>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</si>
  <si>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BEARING OF STEM FROM CENTRE OF RANDOM CELL</t>
  </si>
  <si>
    <t>WOODLAND_SUBCELL_Y</t>
  </si>
  <si>
    <t>WOODLAND_SUBCELL_X</t>
  </si>
  <si>
    <t>WOODLAND_SUBCELL_ID</t>
  </si>
  <si>
    <t>VW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</si>
  <si>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</si>
  <si>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</si>
  <si>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</si>
  <si>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</si>
  <si>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</si>
  <si>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</si>
  <si>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</si>
  <si>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</si>
  <si>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</si>
  <si>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</si>
  <si>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</si>
  <si>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</si>
  <si>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</si>
  <si>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</si>
  <si>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</si>
  <si>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</si>
  <si>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</si>
  <si>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</si>
  <si>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</si>
  <si>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</si>
  <si>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</si>
  <si>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</si>
  <si>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</si>
  <si>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</si>
  <si>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</si>
  <si>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</si>
  <si>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</si>
  <si>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</si>
  <si>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</si>
  <si>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</si>
  <si>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</si>
  <si>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</si>
  <si>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</si>
  <si>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</si>
  <si>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</si>
  <si>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</si>
  <si>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</si>
  <si>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</si>
  <si>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</si>
  <si>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</si>
  <si>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</si>
  <si>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</si>
  <si>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</si>
  <si>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</si>
  <si>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</si>
  <si>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</si>
  <si>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</si>
  <si>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</si>
  <si>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</si>
  <si>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</si>
  <si>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</si>
  <si>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</si>
  <si>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</si>
  <si>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</si>
  <si>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</si>
  <si>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</si>
  <si>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</si>
  <si>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</si>
  <si>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</si>
  <si>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</si>
  <si>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</si>
  <si>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</si>
  <si>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</si>
  <si>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</si>
  <si>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</si>
  <si>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</si>
  <si>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</si>
  <si>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</si>
  <si>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</si>
  <si>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</si>
  <si>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</si>
  <si>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</si>
  <si>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</si>
  <si>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</si>
  <si>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</si>
  <si>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</si>
  <si>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</si>
  <si>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</si>
  <si>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</si>
  <si>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</si>
  <si>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</si>
  <si>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</si>
  <si>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</si>
  <si>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</si>
  <si>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</si>
  <si>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</si>
  <si>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</si>
  <si>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</si>
  <si>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</si>
  <si>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</si>
  <si>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</si>
  <si>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</si>
  <si>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</si>
  <si>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</si>
  <si>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</si>
  <si>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</si>
  <si>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</si>
  <si>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</si>
  <si>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</si>
  <si>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</si>
  <si>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</si>
  <si>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</si>
  <si>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</si>
  <si>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</si>
  <si>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</si>
  <si>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</si>
  <si>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</si>
  <si>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</si>
  <si>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</si>
  <si>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</si>
  <si>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</si>
  <si>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</si>
  <si>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</si>
  <si>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QACODE1</t>
  </si>
  <si>
    <t>QACODE2</t>
  </si>
  <si>
    <t>QACODE3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</si>
  <si>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</si>
  <si>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</si>
  <si>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</si>
  <si>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</si>
  <si>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</si>
  <si>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</si>
  <si>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</si>
  <si>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</si>
  <si>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</si>
  <si>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</si>
  <si>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</si>
  <si>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</si>
  <si>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</si>
  <si>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</si>
  <si>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</si>
  <si>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</si>
  <si>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</si>
  <si>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</si>
  <si>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</si>
  <si>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</si>
  <si>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</si>
  <si>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</si>
  <si>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</si>
  <si>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</si>
  <si>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</si>
  <si>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</si>
  <si>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</si>
  <si>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</si>
  <si>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</si>
  <si>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</si>
  <si>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</si>
  <si>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</si>
  <si>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</si>
  <si>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</si>
  <si>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</si>
  <si>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</si>
  <si>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</si>
  <si>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</si>
  <si>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</si>
  <si>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</si>
  <si>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</si>
  <si>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</si>
  <si>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</si>
  <si>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</si>
  <si>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</si>
  <si>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</si>
  <si>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</si>
  <si>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</si>
  <si>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</si>
  <si>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</si>
  <si>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</si>
  <si>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</si>
  <si>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</si>
  <si>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</si>
  <si>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</si>
  <si>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</si>
  <si>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</si>
  <si>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</si>
  <si>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</si>
  <si>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</si>
  <si>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</si>
  <si>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</si>
  <si>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</si>
  <si>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</si>
  <si>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</si>
  <si>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</si>
  <si>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</si>
  <si>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</si>
  <si>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</si>
  <si>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</si>
  <si>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</si>
  <si>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</si>
  <si>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</si>
  <si>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</si>
  <si>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</si>
  <si>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</si>
  <si>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</si>
  <si>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</si>
  <si>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</si>
  <si>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</si>
  <si>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</si>
  <si>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</si>
  <si>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</si>
  <si>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</si>
  <si>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</si>
  <si>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</si>
  <si>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</si>
  <si>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</si>
  <si>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</si>
  <si>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</si>
  <si>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</si>
  <si>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</si>
  <si>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</si>
  <si>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</si>
  <si>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</si>
  <si>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</si>
  <si>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</si>
  <si>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</si>
  <si>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</si>
  <si>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</si>
  <si>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</si>
  <si>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</si>
  <si>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</si>
  <si>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</si>
  <si>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</si>
  <si>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</si>
  <si>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</si>
  <si>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</si>
  <si>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</si>
  <si>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</si>
  <si>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</si>
  <si>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</si>
  <si>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</si>
  <si>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</si>
  <si>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</si>
  <si>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</si>
  <si>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</si>
  <si>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</si>
  <si>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</si>
  <si>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</si>
  <si>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</si>
  <si>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</si>
  <si>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</si>
  <si>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</si>
  <si>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</si>
  <si>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</si>
  <si>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</si>
  <si>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</si>
  <si>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</si>
  <si>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</si>
  <si>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</si>
  <si>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</si>
  <si>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</si>
  <si>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</si>
  <si>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</si>
  <si>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</si>
  <si>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</si>
  <si>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</si>
  <si>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</si>
  <si>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</si>
  <si>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</si>
  <si>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</si>
  <si>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</si>
  <si>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</si>
  <si>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</si>
  <si>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</si>
  <si>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</si>
  <si>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</si>
  <si>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</si>
  <si>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</si>
  <si>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</si>
  <si>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</si>
  <si>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</si>
  <si>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</si>
  <si>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</si>
  <si>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</si>
  <si>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</si>
  <si>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</si>
  <si>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</si>
  <si>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</si>
  <si>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</si>
  <si>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</si>
  <si>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</si>
  <si>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</si>
  <si>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</si>
  <si>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</si>
  <si>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</si>
  <si>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</si>
  <si>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</si>
  <si>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</si>
  <si>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</si>
  <si>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</si>
  <si>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</si>
  <si>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</si>
  <si>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</si>
  <si>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</si>
  <si>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</si>
  <si>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</si>
  <si>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</si>
  <si>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</si>
  <si>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</si>
  <si>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</si>
  <si>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</si>
  <si>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</si>
  <si>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</si>
  <si>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</si>
  <si>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</si>
  <si>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</si>
  <si>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</si>
  <si>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</si>
  <si>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</si>
  <si>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</si>
  <si>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</si>
  <si>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</si>
  <si>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</si>
  <si>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</si>
  <si>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</si>
  <si>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</si>
  <si>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</si>
  <si>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</si>
  <si>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</si>
  <si>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</si>
  <si>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</si>
  <si>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</si>
  <si>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</si>
  <si>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</si>
  <si>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</si>
  <si>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</si>
  <si>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</si>
  <si>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</si>
  <si>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</si>
  <si>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</si>
  <si>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</si>
  <si>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</si>
  <si>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</si>
  <si>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</si>
  <si>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</si>
  <si>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</si>
  <si>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</si>
  <si>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</si>
  <si>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</si>
  <si>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</si>
  <si>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</si>
  <si>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</si>
  <si>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</si>
  <si>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</si>
  <si>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</si>
  <si>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</si>
  <si>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</si>
  <si>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</si>
  <si>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</si>
  <si>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</si>
  <si>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</si>
  <si>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</si>
  <si>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Sorbus aria (g)</t>
  </si>
  <si>
    <t>SU9476585673</t>
  </si>
  <si>
    <t>SU9520885629</t>
  </si>
  <si>
    <t>SU9495885556</t>
  </si>
  <si>
    <t>SU9509485525</t>
  </si>
  <si>
    <t>SU9514385415</t>
  </si>
  <si>
    <t>SU9531185581</t>
  </si>
  <si>
    <t>SU9528385447</t>
  </si>
  <si>
    <t>SU9537285512</t>
  </si>
  <si>
    <t>SU9539385411</t>
  </si>
  <si>
    <t>SU9520085268</t>
  </si>
  <si>
    <t>SU9499685293</t>
  </si>
  <si>
    <t>SU9509485117</t>
  </si>
  <si>
    <t>SU9546585708</t>
  </si>
  <si>
    <t>SU9550285500</t>
  </si>
  <si>
    <t>SU9559585213</t>
  </si>
  <si>
    <t>SU9570385224</t>
  </si>
  <si>
    <t>SU9530585227</t>
  </si>
  <si>
    <t>SU9533485084</t>
  </si>
  <si>
    <t>SU9464284849</t>
  </si>
  <si>
    <t>SU9476284849</t>
  </si>
  <si>
    <t>SU9499084809</t>
  </si>
  <si>
    <t>SU9562885537</t>
  </si>
  <si>
    <t>SU9471584496</t>
  </si>
  <si>
    <t>SU9573285644</t>
  </si>
  <si>
    <t>SU9446284581</t>
  </si>
  <si>
    <t>SU9498284983</t>
  </si>
  <si>
    <t>SU9426484881</t>
  </si>
  <si>
    <t>SU9447985435</t>
  </si>
  <si>
    <t>SU9457485539</t>
  </si>
  <si>
    <t>SU9483485297</t>
  </si>
  <si>
    <t>SU9462385418</t>
  </si>
  <si>
    <t>SU9465685324</t>
  </si>
  <si>
    <t>SU9453185213</t>
  </si>
  <si>
    <t>SU9461385152</t>
  </si>
  <si>
    <t>SU9471685192</t>
  </si>
  <si>
    <t>SU9485885254</t>
  </si>
  <si>
    <t>SU9467785091</t>
  </si>
  <si>
    <t>SU9489685150</t>
  </si>
  <si>
    <t>SU9473784985</t>
  </si>
  <si>
    <t>SU9443585041</t>
  </si>
  <si>
    <t>SU9438684908</t>
  </si>
  <si>
    <t>SU9458684907</t>
  </si>
  <si>
    <t>SU9537984796</t>
  </si>
  <si>
    <t>SU9550584783</t>
  </si>
  <si>
    <t>SU9560484764</t>
  </si>
  <si>
    <t>SU9532284769</t>
  </si>
  <si>
    <t>SU9535284737</t>
  </si>
  <si>
    <t>SU9541684673</t>
  </si>
  <si>
    <t>SU9541884596</t>
  </si>
  <si>
    <t>SU9541584633</t>
  </si>
  <si>
    <t>Litter</t>
  </si>
  <si>
    <t>Stems</t>
  </si>
  <si>
    <t>Feno block not found. GPS used</t>
  </si>
  <si>
    <t>Ulex minor</t>
  </si>
  <si>
    <t>Possibly Quercus robur x petraea hybrid</t>
  </si>
  <si>
    <t>Pollard</t>
  </si>
  <si>
    <t>Species not known</t>
  </si>
  <si>
    <t>Site</t>
  </si>
  <si>
    <t>Year</t>
  </si>
  <si>
    <t>Creator</t>
  </si>
  <si>
    <t>Organisation</t>
  </si>
  <si>
    <t>Additional Information</t>
  </si>
  <si>
    <t>Units for measurements can be found below:</t>
  </si>
  <si>
    <t>Sheet</t>
  </si>
  <si>
    <t>Field</t>
  </si>
  <si>
    <t>Unit</t>
  </si>
  <si>
    <t>Whole Plot Data</t>
  </si>
  <si>
    <t>ALTITUDE</t>
  </si>
  <si>
    <t>Metres</t>
  </si>
  <si>
    <t>Ground Features</t>
  </si>
  <si>
    <t>VEG_HEIGHT</t>
  </si>
  <si>
    <t>Centimetres</t>
  </si>
  <si>
    <t>Tree Measurement</t>
  </si>
  <si>
    <t>GIRTH</t>
  </si>
  <si>
    <t>HEIGHT</t>
  </si>
  <si>
    <t>DISTANCE</t>
  </si>
  <si>
    <t>SURVEYOR_HEIGHT</t>
  </si>
  <si>
    <t>ANGLE</t>
  </si>
  <si>
    <t>Degrees</t>
  </si>
  <si>
    <t>Survey Notes:</t>
  </si>
  <si>
    <t>Change log:</t>
  </si>
  <si>
    <t>Document created</t>
  </si>
  <si>
    <t>LANDUSE_TYPE</t>
  </si>
  <si>
    <t>SITE</t>
  </si>
  <si>
    <t>DESCRIPTION</t>
  </si>
  <si>
    <t>CODE_TYPE</t>
  </si>
  <si>
    <t>QA_CODE</t>
  </si>
  <si>
    <t>CODE</t>
  </si>
  <si>
    <t>FEATURE</t>
  </si>
  <si>
    <t>Abies alba</t>
  </si>
  <si>
    <t>Bare Rock</t>
  </si>
  <si>
    <t>Abies grandis</t>
  </si>
  <si>
    <t>Bare Soil</t>
  </si>
  <si>
    <t>Abietinella abietina</t>
  </si>
  <si>
    <t>Bare Peat</t>
  </si>
  <si>
    <t>Open water</t>
  </si>
  <si>
    <t>Vegetation height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</si>
  <si>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</si>
  <si>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</si>
  <si>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</si>
  <si>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</si>
  <si>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</si>
  <si>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</si>
  <si>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</si>
  <si>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</si>
  <si>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</si>
  <si>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</si>
  <si>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</si>
  <si>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</si>
  <si>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</si>
  <si>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</si>
  <si>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</si>
  <si>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</si>
  <si>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</si>
  <si>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</si>
  <si>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</si>
  <si>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</si>
  <si>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</si>
  <si>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</si>
  <si>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</si>
  <si>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</si>
  <si>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</si>
  <si>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</si>
  <si>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</si>
  <si>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</si>
  <si>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</si>
  <si>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</si>
  <si>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</si>
  <si>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</si>
  <si>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</si>
  <si>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</si>
  <si>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</si>
  <si>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</si>
  <si>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</si>
  <si>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</si>
  <si>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</si>
  <si>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</si>
  <si>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</si>
  <si>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</si>
  <si>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</si>
  <si>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</si>
  <si>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</si>
  <si>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</si>
  <si>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</si>
  <si>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</si>
  <si>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</si>
  <si>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</si>
  <si>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</si>
  <si>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</si>
  <si>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</si>
  <si>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</si>
  <si>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</si>
  <si>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</si>
  <si>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</si>
  <si>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</si>
  <si>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</si>
  <si>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</si>
  <si>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</si>
  <si>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</si>
  <si>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</si>
  <si>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</si>
  <si>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</si>
  <si>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</si>
  <si>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</si>
  <si>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</si>
  <si>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</si>
  <si>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</si>
  <si>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</si>
  <si>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</si>
  <si>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</si>
  <si>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</si>
  <si>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</si>
  <si>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</si>
  <si>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</si>
  <si>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</si>
  <si>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</si>
  <si>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</si>
  <si>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</si>
  <si>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</si>
  <si>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</si>
  <si>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</si>
  <si>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</si>
  <si>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</si>
  <si>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</si>
  <si>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</si>
  <si>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</si>
  <si>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</si>
  <si>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</si>
  <si>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</si>
  <si>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</si>
  <si>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</si>
  <si>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</si>
  <si>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</si>
  <si>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</si>
  <si>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</si>
  <si>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</si>
  <si>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</si>
  <si>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</si>
  <si>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</si>
  <si>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</si>
  <si>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</si>
  <si>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</si>
  <si>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</si>
  <si>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</si>
  <si>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</si>
  <si>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</si>
  <si>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</si>
  <si>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</si>
  <si>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</si>
  <si>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</si>
  <si>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</si>
  <si>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</si>
  <si>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</si>
  <si>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</si>
  <si>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</si>
  <si>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</si>
  <si>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</si>
  <si>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</si>
  <si>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</si>
  <si>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</si>
  <si>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</si>
  <si>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</si>
  <si>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</si>
  <si>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</si>
  <si>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</si>
  <si>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</si>
  <si>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</si>
  <si>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</si>
  <si>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</si>
  <si>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</si>
  <si>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</si>
  <si>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</si>
  <si>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</si>
  <si>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</si>
  <si>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</si>
  <si>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</si>
  <si>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</si>
  <si>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</si>
  <si>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</si>
  <si>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</si>
  <si>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</si>
  <si>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</si>
  <si>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</si>
  <si>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</si>
  <si>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</si>
  <si>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</si>
  <si>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</si>
  <si>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</si>
  <si>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</si>
  <si>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</si>
  <si>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</si>
  <si>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</si>
  <si>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</si>
  <si>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</si>
  <si>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</si>
  <si>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</si>
  <si>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</si>
  <si>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</si>
  <si>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</si>
  <si>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</si>
  <si>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</si>
  <si>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</si>
  <si>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</si>
  <si>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</si>
  <si>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</si>
  <si>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</si>
  <si>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</si>
  <si>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</si>
  <si>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</si>
  <si>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</si>
  <si>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</si>
  <si>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</si>
  <si>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</si>
  <si>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</si>
  <si>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</si>
  <si>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</si>
  <si>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</si>
  <si>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</si>
  <si>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</si>
  <si>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</si>
  <si>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</si>
  <si>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</si>
  <si>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</si>
  <si>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</si>
  <si>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</si>
  <si>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</si>
  <si>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</si>
  <si>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</si>
  <si>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</si>
  <si>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</si>
  <si>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</si>
  <si>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</si>
  <si>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</si>
  <si>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</si>
  <si>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</si>
  <si>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</si>
  <si>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</si>
  <si>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</si>
  <si>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</si>
  <si>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</si>
  <si>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</si>
  <si>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</si>
  <si>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</si>
  <si>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</si>
  <si>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</si>
  <si>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</si>
  <si>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</si>
  <si>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</si>
  <si>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</si>
  <si>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</si>
  <si>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</si>
  <si>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</si>
  <si>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</si>
  <si>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</si>
  <si>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</si>
  <si>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</si>
  <si>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</si>
  <si>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</si>
  <si>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</si>
  <si>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</si>
  <si>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</si>
  <si>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</si>
  <si>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</si>
  <si>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</si>
  <si>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</si>
  <si>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</si>
  <si>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</si>
  <si>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</si>
  <si>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</si>
  <si>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</si>
  <si>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</si>
  <si>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</si>
  <si>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</si>
  <si>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</si>
  <si>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</si>
  <si>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</si>
  <si>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</si>
  <si>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</si>
  <si>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</si>
  <si>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</si>
  <si>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</si>
  <si>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</si>
  <si>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</si>
  <si>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</si>
  <si>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</si>
  <si>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</si>
  <si>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</si>
  <si>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</si>
  <si>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</si>
  <si>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</si>
  <si>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</si>
  <si>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</si>
  <si>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</si>
  <si>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</si>
  <si>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</si>
  <si>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</si>
  <si>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</si>
  <si>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</si>
  <si>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</si>
  <si>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</si>
  <si>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</si>
  <si>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</si>
  <si>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</si>
  <si>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</si>
  <si>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</si>
  <si>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</si>
  <si>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</si>
  <si>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</si>
  <si>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</si>
  <si>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</si>
  <si>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</si>
  <si>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</si>
  <si>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</si>
  <si>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</si>
  <si>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</si>
  <si>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</si>
  <si>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</si>
  <si>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</si>
  <si>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</si>
  <si>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</si>
  <si>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</si>
  <si>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</si>
  <si>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</si>
  <si>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</si>
  <si>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</si>
  <si>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</si>
  <si>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</si>
  <si>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</si>
  <si>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</si>
  <si>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</si>
  <si>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</si>
  <si>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</si>
  <si>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</si>
  <si>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</si>
  <si>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</si>
  <si>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</si>
  <si>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</si>
  <si>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</si>
  <si>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</si>
  <si>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</si>
  <si>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</si>
  <si>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</si>
  <si>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</si>
  <si>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</si>
  <si>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</si>
  <si>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</si>
  <si>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</si>
  <si>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</si>
  <si>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</si>
  <si>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</si>
  <si>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</si>
  <si>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</si>
  <si>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</si>
  <si>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</si>
  <si>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</si>
  <si>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</si>
  <si>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</si>
  <si>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</si>
  <si>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</si>
  <si>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</si>
  <si>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</si>
  <si>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</si>
  <si>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</si>
  <si>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</si>
  <si>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</si>
  <si>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</si>
  <si>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</si>
  <si>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</si>
  <si>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</si>
  <si>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</si>
  <si>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</si>
  <si>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</si>
  <si>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</si>
  <si>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</si>
  <si>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</si>
  <si>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</si>
  <si>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</si>
  <si>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</si>
  <si>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</si>
  <si>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</si>
  <si>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</si>
  <si>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</si>
  <si>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</si>
  <si>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</si>
  <si>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</si>
  <si>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</si>
  <si>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</si>
  <si>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</si>
  <si>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</si>
  <si>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</si>
  <si>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</si>
  <si>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</si>
  <si>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</si>
  <si>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</si>
  <si>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</si>
  <si>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</si>
  <si>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</si>
  <si>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</si>
  <si>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</si>
  <si>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</si>
  <si>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</si>
  <si>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</si>
  <si>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</si>
  <si>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</si>
  <si>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</si>
  <si>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</si>
  <si>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</si>
  <si>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</si>
  <si>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</si>
  <si>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</si>
  <si>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</si>
  <si>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</si>
  <si>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</si>
  <si>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</si>
  <si>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</si>
  <si>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</si>
  <si>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</si>
  <si>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</si>
  <si>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</si>
  <si>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</si>
  <si>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</si>
  <si>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</si>
  <si>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</si>
  <si>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</si>
  <si>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</si>
  <si>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</si>
  <si>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</si>
  <si>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</si>
  <si>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</si>
  <si>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</si>
  <si>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</si>
  <si>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</si>
  <si>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</si>
  <si>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</si>
  <si>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</si>
  <si>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</si>
  <si>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</si>
  <si>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</si>
  <si>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</si>
  <si>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</si>
  <si>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</si>
  <si>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</si>
  <si>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</si>
  <si>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</si>
  <si>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</si>
  <si>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</si>
  <si>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</si>
  <si>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</si>
  <si>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</si>
  <si>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</si>
  <si>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</si>
  <si>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</si>
  <si>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</si>
  <si>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</si>
  <si>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</si>
  <si>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</si>
  <si>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</si>
  <si>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</si>
  <si>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</si>
  <si>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</si>
  <si>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</si>
  <si>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</si>
  <si>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</si>
  <si>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</si>
  <si>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</si>
  <si>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</si>
  <si>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</si>
  <si>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</si>
  <si>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</si>
  <si>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</si>
  <si>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</si>
  <si>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</si>
  <si>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</si>
  <si>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</si>
  <si>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</si>
  <si>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</si>
  <si>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</si>
  <si>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</si>
  <si>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</si>
  <si>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</si>
  <si>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</si>
  <si>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</si>
  <si>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</si>
  <si>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</si>
  <si>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</si>
  <si>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</si>
  <si>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</si>
  <si>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</si>
  <si>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</si>
  <si>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</si>
  <si>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</si>
  <si>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</si>
  <si>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</si>
  <si>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</si>
  <si>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</si>
  <si>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</si>
  <si>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</si>
  <si>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</si>
  <si>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</si>
  <si>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</si>
  <si>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</si>
  <si>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</si>
  <si>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</si>
  <si>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</si>
  <si>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</si>
  <si>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</si>
  <si>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</si>
  <si>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</si>
  <si>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</si>
  <si>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</si>
  <si>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</si>
  <si>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</si>
  <si>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</si>
  <si>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</si>
  <si>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</si>
  <si>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</si>
  <si>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</si>
  <si>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</si>
  <si>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</si>
  <si>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</si>
  <si>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</si>
  <si>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</si>
  <si>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</si>
  <si>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</si>
  <si>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</si>
  <si>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</si>
  <si>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</si>
  <si>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</si>
  <si>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</si>
  <si>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</si>
  <si>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</si>
  <si>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</si>
  <si>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</si>
  <si>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</si>
  <si>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</si>
  <si>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</si>
  <si>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</si>
  <si>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</si>
  <si>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</si>
  <si>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</si>
  <si>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</si>
  <si>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</si>
  <si>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</si>
  <si>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</si>
  <si>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</si>
  <si>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</si>
  <si>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</si>
  <si>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</si>
  <si>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</si>
  <si>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</si>
  <si>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</si>
  <si>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</si>
  <si>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</si>
  <si>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</si>
  <si>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</si>
  <si>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</si>
  <si>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</si>
  <si>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</si>
  <si>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</si>
  <si>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</si>
  <si>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</si>
  <si>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</si>
  <si>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</si>
  <si>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</si>
  <si>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</si>
  <si>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</si>
  <si>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</si>
  <si>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</si>
  <si>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</si>
  <si>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</si>
  <si>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</si>
  <si>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</si>
  <si>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</si>
  <si>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</si>
  <si>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</si>
  <si>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</si>
  <si>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</si>
  <si>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</si>
  <si>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</si>
  <si>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</si>
  <si>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</si>
  <si>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</si>
  <si>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</si>
  <si>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</si>
  <si>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</si>
  <si>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</si>
  <si>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</si>
  <si>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</si>
  <si>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</si>
  <si>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</si>
  <si>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</si>
  <si>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</si>
  <si>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</si>
  <si>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</si>
  <si>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</si>
  <si>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</si>
  <si>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</si>
  <si>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</si>
  <si>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</si>
  <si>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</si>
  <si>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</si>
  <si>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</si>
  <si>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</si>
  <si>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</si>
  <si>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</si>
  <si>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</si>
  <si>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</si>
  <si>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</si>
  <si>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</si>
  <si>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</si>
  <si>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</si>
  <si>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</si>
  <si>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</si>
  <si>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</si>
  <si>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</si>
  <si>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</si>
  <si>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</si>
  <si>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</si>
  <si>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</si>
  <si>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</si>
  <si>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</si>
  <si>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</si>
  <si>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</si>
  <si>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</si>
  <si>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</si>
  <si>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</si>
  <si>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</si>
  <si>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</si>
  <si>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</si>
  <si>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</si>
  <si>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</si>
  <si>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</si>
  <si>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</si>
  <si>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</si>
  <si>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</si>
  <si>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</si>
  <si>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</si>
  <si>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</si>
  <si>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</si>
  <si>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</si>
  <si>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</si>
  <si>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</si>
  <si>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</si>
  <si>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</si>
  <si>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</si>
  <si>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</si>
  <si>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</si>
  <si>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</si>
  <si>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</si>
  <si>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</si>
  <si>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</si>
  <si>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</si>
  <si>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</si>
  <si>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</si>
  <si>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</si>
  <si>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</si>
  <si>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</si>
  <si>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</si>
  <si>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</si>
  <si>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</si>
  <si>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</si>
  <si>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</si>
  <si>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</si>
  <si>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</si>
  <si>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</si>
  <si>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</si>
  <si>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</si>
  <si>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</si>
  <si>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</si>
  <si>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</si>
  <si>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</si>
  <si>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</si>
  <si>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</si>
  <si>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</si>
  <si>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</si>
  <si>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</si>
  <si>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</si>
  <si>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</si>
  <si>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</si>
  <si>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</si>
  <si>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</si>
  <si>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</si>
  <si>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</si>
  <si>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</si>
  <si>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</si>
  <si>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</si>
  <si>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</si>
  <si>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</si>
  <si>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</si>
  <si>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</si>
  <si>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</si>
  <si>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</si>
  <si>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</si>
  <si>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</si>
  <si>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</si>
  <si>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</si>
  <si>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</si>
  <si>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</si>
  <si>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</si>
  <si>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</si>
  <si>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</si>
  <si>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</si>
  <si>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</si>
  <si>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</si>
  <si>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</si>
  <si>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</si>
  <si>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</si>
  <si>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</si>
  <si>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</si>
  <si>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</si>
  <si>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</si>
  <si>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</si>
  <si>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</si>
  <si>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</si>
  <si>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</si>
  <si>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</si>
  <si>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</si>
  <si>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</si>
  <si>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</si>
  <si>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</si>
  <si>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</si>
  <si>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</si>
  <si>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</si>
  <si>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</si>
  <si>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</si>
  <si>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</si>
  <si>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</si>
  <si>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</si>
  <si>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</si>
  <si>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</si>
  <si>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</si>
  <si>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</si>
  <si>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</si>
  <si>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</si>
  <si>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</si>
  <si>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</si>
  <si>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</si>
  <si>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</si>
  <si>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</si>
  <si>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</si>
  <si>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</si>
  <si>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</si>
  <si>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</si>
  <si>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</si>
  <si>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</si>
  <si>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</si>
  <si>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</si>
  <si>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</si>
  <si>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</si>
  <si>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</si>
  <si>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</si>
  <si>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</si>
  <si>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</si>
  <si>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</si>
  <si>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</si>
  <si>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</si>
  <si>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</si>
  <si>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</si>
  <si>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</si>
  <si>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</si>
  <si>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</si>
  <si>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</si>
  <si>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</si>
  <si>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</si>
  <si>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</si>
  <si>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</si>
  <si>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</si>
  <si>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</si>
  <si>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</si>
  <si>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</si>
  <si>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</si>
  <si>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</si>
  <si>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</si>
  <si>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</si>
  <si>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</si>
  <si>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</si>
  <si>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</si>
  <si>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</si>
  <si>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</si>
  <si>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</si>
  <si>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</si>
  <si>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</si>
  <si>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</si>
  <si>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</si>
  <si>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</si>
  <si>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</si>
  <si>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</si>
  <si>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</si>
  <si>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</si>
  <si>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</si>
  <si>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</si>
  <si>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</si>
  <si>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</si>
  <si>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</si>
  <si>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</si>
  <si>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</si>
  <si>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</si>
  <si>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</si>
  <si>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</si>
  <si>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</si>
  <si>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</si>
  <si>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</si>
  <si>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</si>
  <si>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</si>
  <si>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</si>
  <si>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</si>
  <si>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</si>
  <si>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</si>
  <si>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</si>
  <si>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</si>
  <si>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</si>
  <si>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</si>
  <si>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</si>
  <si>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</si>
  <si>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</si>
  <si>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</si>
  <si>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</si>
  <si>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</si>
  <si>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</si>
  <si>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</si>
  <si>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</si>
  <si>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</si>
  <si>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</si>
  <si>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</si>
  <si>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</si>
  <si>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</si>
  <si>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</si>
  <si>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</si>
  <si>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</si>
  <si>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</si>
  <si>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</si>
  <si>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</si>
  <si>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</si>
  <si>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</si>
  <si>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</si>
  <si>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</si>
  <si>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</si>
  <si>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</si>
  <si>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</si>
  <si>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</si>
  <si>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</si>
  <si>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</si>
  <si>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</si>
  <si>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</si>
  <si>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</si>
  <si>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</si>
  <si>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</si>
  <si>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</si>
  <si>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</si>
  <si>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</si>
  <si>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</si>
  <si>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</si>
  <si>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</si>
  <si>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</si>
  <si>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</si>
  <si>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</si>
  <si>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</si>
  <si>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</si>
  <si>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</si>
  <si>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</si>
  <si>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</si>
  <si>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</si>
  <si>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</si>
  <si>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</si>
  <si>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</si>
  <si>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</si>
  <si>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</si>
  <si>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</si>
  <si>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</si>
  <si>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</si>
  <si>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</si>
  <si>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</si>
  <si>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</si>
  <si>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</si>
  <si>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</si>
  <si>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</si>
  <si>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</si>
  <si>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</si>
  <si>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</si>
  <si>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</si>
  <si>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</si>
  <si>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</si>
  <si>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</si>
  <si>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</si>
  <si>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</si>
  <si>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</si>
  <si>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</si>
  <si>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</si>
  <si>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</si>
  <si>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</si>
  <si>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</si>
  <si>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</si>
  <si>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</si>
  <si>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</si>
  <si>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</si>
  <si>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</si>
  <si>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</si>
  <si>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</si>
  <si>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</si>
  <si>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</si>
  <si>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</si>
  <si>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</si>
  <si>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</si>
  <si>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</si>
  <si>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</si>
  <si>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</si>
  <si>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</si>
  <si>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</si>
  <si>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</si>
  <si>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</si>
  <si>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</si>
  <si>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</si>
  <si>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</si>
  <si>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</si>
  <si>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</si>
  <si>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</si>
  <si>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</si>
  <si>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</si>
  <si>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</si>
  <si>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</si>
  <si>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</si>
  <si>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</si>
  <si>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</si>
  <si>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</si>
  <si>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</si>
  <si>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</si>
  <si>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</si>
  <si>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</si>
  <si>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</si>
  <si>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</si>
  <si>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</si>
  <si>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</si>
  <si>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</si>
  <si>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</si>
  <si>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</si>
  <si>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</si>
  <si>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</si>
  <si>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</si>
  <si>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</si>
  <si>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</si>
  <si>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</si>
  <si>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</si>
  <si>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</si>
  <si>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</si>
  <si>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</si>
  <si>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</si>
  <si>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</si>
  <si>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</si>
  <si>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</si>
  <si>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</si>
  <si>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</si>
  <si>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</si>
  <si>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</si>
  <si>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</si>
  <si>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</si>
  <si>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</si>
  <si>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</si>
  <si>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</si>
  <si>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</si>
  <si>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</si>
  <si>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</si>
  <si>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</si>
  <si>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</si>
  <si>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</si>
  <si>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</si>
  <si>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</si>
  <si>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</si>
  <si>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</si>
  <si>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</si>
  <si>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</si>
  <si>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</si>
  <si>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</si>
  <si>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</si>
  <si>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</si>
  <si>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</si>
  <si>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</si>
  <si>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</si>
  <si>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</si>
  <si>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</si>
  <si>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</si>
  <si>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</si>
  <si>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</si>
  <si>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</si>
  <si>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</si>
  <si>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</si>
  <si>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</si>
  <si>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</si>
  <si>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</si>
  <si>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</si>
  <si>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</si>
  <si>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</si>
  <si>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</si>
  <si>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</si>
  <si>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</si>
  <si>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</si>
  <si>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</si>
  <si>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</si>
  <si>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</si>
  <si>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</si>
  <si>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</si>
  <si>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</si>
  <si>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</si>
  <si>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</si>
  <si>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</si>
  <si>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</si>
  <si>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</si>
  <si>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</si>
  <si>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</si>
  <si>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</si>
  <si>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</si>
  <si>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</si>
  <si>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</si>
  <si>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</si>
  <si>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</si>
  <si>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</si>
  <si>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</si>
  <si>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</si>
  <si>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</si>
  <si>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</si>
  <si>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</si>
  <si>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</si>
  <si>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</si>
  <si>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</si>
  <si>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</si>
  <si>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</si>
  <si>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</si>
  <si>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</si>
  <si>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</si>
  <si>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</si>
  <si>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</si>
  <si>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</si>
  <si>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</si>
  <si>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</si>
  <si>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</si>
  <si>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</si>
  <si>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</si>
  <si>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</si>
  <si>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</si>
  <si>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</si>
  <si>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</si>
  <si>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</si>
  <si>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</si>
  <si>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</si>
  <si>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</si>
  <si>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</si>
  <si>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</si>
  <si>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</si>
  <si>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</si>
  <si>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</si>
  <si>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</si>
  <si>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</si>
  <si>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</si>
  <si>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</si>
  <si>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</si>
  <si>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</si>
  <si>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</si>
  <si>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</si>
  <si>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</si>
  <si>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</si>
  <si>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</si>
  <si>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</si>
  <si>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</si>
  <si>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</si>
  <si>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</si>
  <si>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</si>
  <si>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</si>
  <si>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</si>
  <si>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</si>
  <si>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</si>
  <si>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</si>
  <si>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</si>
  <si>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</si>
  <si>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</si>
  <si>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</si>
  <si>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</si>
  <si>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</si>
  <si>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</si>
  <si>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</si>
  <si>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</si>
  <si>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</si>
  <si>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</si>
  <si>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</si>
  <si>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</si>
  <si>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</si>
  <si>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</si>
  <si>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</si>
  <si>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</si>
  <si>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</si>
  <si>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</si>
  <si>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</si>
  <si>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</si>
  <si>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</si>
  <si>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</si>
  <si>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</si>
  <si>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</si>
  <si>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</si>
  <si>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</si>
  <si>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</si>
  <si>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</si>
  <si>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</si>
  <si>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</si>
  <si>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</si>
  <si>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</si>
  <si>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</si>
  <si>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</si>
  <si>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</si>
  <si>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</si>
  <si>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</si>
  <si>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</si>
  <si>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</si>
  <si>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</si>
  <si>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QA_CODE3</t>
  </si>
  <si>
    <t>QA_CODE2</t>
  </si>
  <si>
    <t>QA_CODE1</t>
  </si>
  <si>
    <t>Percentage cover not applicable to survey method (originally &lt;&lt;1).</t>
  </si>
  <si>
    <t>Percentage cover not applicable to survey method (originally &lt;1).</t>
  </si>
  <si>
    <t>Stem. Percentage cover not applicable to survey method (originally &lt;1).</t>
  </si>
  <si>
    <t>Short sapling. Percentage cover not applicable to survey method (originally &lt;1).</t>
  </si>
  <si>
    <t>Stem of tree. Percentage cover not applicable to survey method (originally &lt;1).</t>
  </si>
  <si>
    <t>Barbilophozia attenuata</t>
  </si>
  <si>
    <t>NVC_FIRST</t>
  </si>
  <si>
    <t>NVC_SECOND</t>
  </si>
  <si>
    <t>NVC_THIRD</t>
  </si>
  <si>
    <t>No altitude value.</t>
  </si>
  <si>
    <t>No altitude value, slope value, slopeform code or aspect.</t>
  </si>
  <si>
    <t>No altitude or aspect value.</t>
  </si>
  <si>
    <t>No altitude, aspect value or slope form code.</t>
  </si>
  <si>
    <t>No altitude value or slope form code.</t>
  </si>
  <si>
    <t>Vegetation Height</t>
  </si>
  <si>
    <t>No measurements taken.</t>
  </si>
  <si>
    <t>No species at this plot.</t>
  </si>
  <si>
    <t>Values entered as 0 on site.</t>
  </si>
  <si>
    <t>Percentage cover originally did not comply with survey methods (&lt;&lt;1).</t>
  </si>
  <si>
    <t>PERCENT_COVER</t>
  </si>
  <si>
    <t>DISTANCE_OF_STEM_FROM_CENTRE_OF_RANDOM_CELL</t>
  </si>
  <si>
    <t xml:space="preserve">Distance of stem from centre column was not filled out as it was not in the template that was sent out to contactors in 2017. </t>
  </si>
  <si>
    <t>CELL_ID</t>
  </si>
  <si>
    <t>DIAMETER</t>
  </si>
  <si>
    <t>SURVEYOR HEIGHT</t>
  </si>
  <si>
    <t>Actually B. attenuata. Percentage cover not applicable to survey method (originally &lt;1).</t>
  </si>
  <si>
    <t>Ferns &amp; Horsetails</t>
  </si>
  <si>
    <t>Grasses, Sedges &amp; Rushes</t>
  </si>
  <si>
    <t>Herbs</t>
  </si>
  <si>
    <t>Lichens</t>
  </si>
  <si>
    <t>Betula pubescens (s) (g)</t>
  </si>
  <si>
    <t>Fagus sylvatica (c)(g) (s)</t>
  </si>
  <si>
    <t>Pinus sylvestris (g) (c)</t>
  </si>
  <si>
    <t>Populus tremula (g) (s)</t>
  </si>
  <si>
    <t>Quercus robur (g) (c)</t>
  </si>
  <si>
    <t>Salix cinerea (g) (s)</t>
  </si>
  <si>
    <t>Unidentified</t>
  </si>
  <si>
    <t>Percentage cover not applicable to survey method (originally &lt;1). Originally entered as Acrocarpous moss sp.</t>
  </si>
  <si>
    <t>Mcode originally entered as moss.</t>
  </si>
  <si>
    <t xml:space="preserve">Percentage cover not applicable to survey method (originally &lt;1). No species name entered. </t>
  </si>
  <si>
    <t>No percentage cover.</t>
  </si>
  <si>
    <t>No frequency abundance entered. Percentage cover not applicable to survey method (originally &lt;1).</t>
  </si>
  <si>
    <t xml:space="preserve">No frequency abundance entered. </t>
  </si>
  <si>
    <t>Only confirmed to genus.</t>
  </si>
  <si>
    <t xml:space="preserve">Missing. Not replaced. </t>
  </si>
  <si>
    <t xml:space="preserve">Tree dead. Not measured. </t>
  </si>
  <si>
    <t xml:space="preserve">No tree found. </t>
  </si>
  <si>
    <t xml:space="preserve">Recorded No 1 twice previously. </t>
  </si>
  <si>
    <t xml:space="preserve">Not measured-dead. </t>
  </si>
  <si>
    <t xml:space="preserve">Not present. </t>
  </si>
  <si>
    <t xml:space="preserve">Not measured-dead stump. </t>
  </si>
  <si>
    <t>35a</t>
  </si>
  <si>
    <t>44a</t>
  </si>
  <si>
    <t>45a</t>
  </si>
  <si>
    <t>Originally entered as Algae(group not known) mat.</t>
  </si>
  <si>
    <t>5 cells contained roots with a % cover of 2%.</t>
  </si>
  <si>
    <t>7 cells contained roots with a % cover of 0.5%. 7 cells also contained stone, 0.5%</t>
  </si>
  <si>
    <t>3 cells contained roots with a % cover of 1%. 5 cell also contained stones, 1%</t>
  </si>
  <si>
    <t>6 cells contained stones with a % cover of 2%.</t>
  </si>
  <si>
    <t>5 cells contained stones with a % cover of 1%.</t>
  </si>
  <si>
    <t>No altitude value. Land use code written as 3/11.</t>
  </si>
  <si>
    <t>Foam block in plot.</t>
  </si>
  <si>
    <t>Wood ant nest.</t>
  </si>
  <si>
    <t>Cow &amp; deer dung present.</t>
  </si>
  <si>
    <t>Original plot not relocated. New plot recorded. On same coordinates as baseline survey.</t>
  </si>
  <si>
    <t>Feno block not found. GPS used to survey new plot on same coordinated as baseline survey.</t>
  </si>
  <si>
    <t>Percentage cover not applicable to survey method (originally &lt;1). Not able to diffrentiate between multiflora and campestris, only identified to genus.</t>
  </si>
  <si>
    <t>No species</t>
  </si>
  <si>
    <t>No altitude value. Failed to classify ellenberg values.</t>
  </si>
  <si>
    <t>Ilex aquifolium (g) (s) (c)</t>
  </si>
  <si>
    <t>H2b-15.75</t>
  </si>
  <si>
    <t>W15a-21.88</t>
  </si>
  <si>
    <t>W14-18.45</t>
  </si>
  <si>
    <t>W15a-27.33</t>
  </si>
  <si>
    <t>W8c-27.99</t>
  </si>
  <si>
    <t>W15a-26.09</t>
  </si>
  <si>
    <t>W14-34.56</t>
  </si>
  <si>
    <t>W15a-21.43</t>
  </si>
  <si>
    <t>W14-15.38</t>
  </si>
  <si>
    <t>W15c-25.18</t>
  </si>
  <si>
    <t>H9a-41.87</t>
  </si>
  <si>
    <t>H1d-29.33</t>
  </si>
  <si>
    <t>W15c-8.71</t>
  </si>
  <si>
    <t>H9a-42.97</t>
  </si>
  <si>
    <t>W14-29.65</t>
  </si>
  <si>
    <t>H1d-22.68</t>
  </si>
  <si>
    <t>H9a-35.59</t>
  </si>
  <si>
    <t>W14-26.13</t>
  </si>
  <si>
    <t>W14-27.65</t>
  </si>
  <si>
    <t>W14-25.35</t>
  </si>
  <si>
    <t>H1d-25.58</t>
  </si>
  <si>
    <t>W15-24.8</t>
  </si>
  <si>
    <t>H2b-38.42</t>
  </si>
  <si>
    <t>W15a-25.13</t>
  </si>
  <si>
    <t>W15d-24.62</t>
  </si>
  <si>
    <t>H2b-28.74</t>
  </si>
  <si>
    <t>W15a-14.29</t>
  </si>
  <si>
    <t>W15d-14.79</t>
  </si>
  <si>
    <t>W14-29.34</t>
  </si>
  <si>
    <t>W15-32.66</t>
  </si>
  <si>
    <t>W10d-24.96</t>
  </si>
  <si>
    <t>W4a-35.57</t>
  </si>
  <si>
    <t>U5c-31.25</t>
  </si>
  <si>
    <t>M15d-42.49</t>
  </si>
  <si>
    <t>M15c-40.12</t>
  </si>
  <si>
    <t>H2b-36.41</t>
  </si>
  <si>
    <t>U20b-34.68</t>
  </si>
  <si>
    <t>SD12a-41.83</t>
  </si>
  <si>
    <t>U20b-44.52</t>
  </si>
  <si>
    <t>H12a-14.86</t>
  </si>
  <si>
    <t>W15-21.19</t>
  </si>
  <si>
    <t>W15c-13.11</t>
  </si>
  <si>
    <t>H1d-20.37</t>
  </si>
  <si>
    <t>W8a-25.09</t>
  </si>
  <si>
    <t>W14-13.33</t>
  </si>
  <si>
    <t>W10c-29.85</t>
  </si>
  <si>
    <t>W15-17.04</t>
  </si>
  <si>
    <t>W15-24.52</t>
  </si>
  <si>
    <t>H9a-24.27</t>
  </si>
  <si>
    <t>W15-7.45</t>
  </si>
  <si>
    <t>W16-39.22</t>
  </si>
  <si>
    <t>W12c-24.58</t>
  </si>
  <si>
    <t>W15-20.11</t>
  </si>
  <si>
    <t>W14-28.14</t>
  </si>
  <si>
    <t>W15c-32.6</t>
  </si>
  <si>
    <t>W10c-26.08</t>
  </si>
  <si>
    <t>W12-23.35</t>
  </si>
  <si>
    <t>W15c-20.55</t>
  </si>
  <si>
    <t>W23c-22.83</t>
  </si>
  <si>
    <t>W15d-24.44</t>
  </si>
  <si>
    <t>W15c-33.38</t>
  </si>
  <si>
    <t>W15d-23.78</t>
  </si>
  <si>
    <t>W15c-23.58</t>
  </si>
  <si>
    <t>W15c-25.24</t>
  </si>
  <si>
    <t>W15a-20.1</t>
  </si>
  <si>
    <t>W13b-11.3</t>
  </si>
  <si>
    <t>W12-20.39</t>
  </si>
  <si>
    <t>W15a-32.13</t>
  </si>
  <si>
    <t>U20c-23.31</t>
  </si>
  <si>
    <t>W14-18.46</t>
  </si>
  <si>
    <t>M15d-32.56</t>
  </si>
  <si>
    <t>M24c-30.84</t>
  </si>
  <si>
    <t>M15-39.71</t>
  </si>
  <si>
    <t>U2a-34.57</t>
  </si>
  <si>
    <t>U4e-41.55</t>
  </si>
  <si>
    <t>U2a-42.38</t>
  </si>
  <si>
    <t>W12-12</t>
  </si>
  <si>
    <t>W14-19.56</t>
  </si>
  <si>
    <t>W15-11.17</t>
  </si>
  <si>
    <t>W12-27.87</t>
  </si>
  <si>
    <t>W15c-16.53</t>
  </si>
  <si>
    <t>W15b-10.46</t>
  </si>
  <si>
    <t>W17c-20.39</t>
  </si>
  <si>
    <t>H2b-36.36</t>
  </si>
  <si>
    <t>H1e-23.26</t>
  </si>
  <si>
    <t>W16a-4.45</t>
  </si>
  <si>
    <t>U2a-37.74</t>
  </si>
  <si>
    <t>W15a-24.54</t>
  </si>
  <si>
    <t>H9a-19.53</t>
  </si>
  <si>
    <t>W23a-27.48</t>
  </si>
  <si>
    <t>W15c-22.26</t>
  </si>
  <si>
    <t>W15-20.1</t>
  </si>
  <si>
    <t>H9a-21.65</t>
  </si>
  <si>
    <t>W15c-23.66</t>
  </si>
  <si>
    <t>W16b-23.73</t>
  </si>
  <si>
    <t>W16-31.82</t>
  </si>
  <si>
    <t>W6e-11.07</t>
  </si>
  <si>
    <t>W15c-19.68</t>
  </si>
  <si>
    <t>OV27c-28.04</t>
  </si>
  <si>
    <t>W25b-21.14</t>
  </si>
  <si>
    <t>W12c-14.15</t>
  </si>
  <si>
    <t>U5b-31.89</t>
  </si>
  <si>
    <t>M25-30.82</t>
  </si>
  <si>
    <t>M15c-37.97</t>
  </si>
  <si>
    <t>H4c-37.22</t>
  </si>
  <si>
    <t>H12a-29.41</t>
  </si>
  <si>
    <t>U4e-34.35</t>
  </si>
  <si>
    <t>U20b-40.88</t>
  </si>
  <si>
    <t>W23b-42.32</t>
  </si>
  <si>
    <t>H2-13.99</t>
  </si>
  <si>
    <t>W9-25.05</t>
  </si>
  <si>
    <t>W15d-40</t>
  </si>
  <si>
    <t>W10d-31.03</t>
  </si>
  <si>
    <t>H12a-32.59</t>
  </si>
  <si>
    <t>W8-25.39</t>
  </si>
  <si>
    <t>H2-23.32</t>
  </si>
  <si>
    <t>H4-39.77</t>
  </si>
  <si>
    <t>H2-34.15</t>
  </si>
  <si>
    <t xml:space="preserve">Actual height measured in the field. </t>
  </si>
  <si>
    <t xml:space="preserve">Error in measurement. </t>
  </si>
  <si>
    <t xml:space="preserve">Lying flat under large fallen limb. </t>
  </si>
  <si>
    <t xml:space="preserve">Lying flat. </t>
  </si>
  <si>
    <t xml:space="preserve">New plot &amp; tree. </t>
  </si>
  <si>
    <t xml:space="preserve">Not measured. </t>
  </si>
  <si>
    <t xml:space="preserve">Not measured-lying at 30 degs. </t>
  </si>
  <si>
    <t xml:space="preserve">Possibly Quercus robur x petraea hybrid. </t>
  </si>
  <si>
    <t xml:space="preserve">Recently pollarded. </t>
  </si>
  <si>
    <t>Replacement tree. Height not measured.</t>
  </si>
  <si>
    <t xml:space="preserve">Replacement tree. </t>
  </si>
  <si>
    <t xml:space="preserve">Replacement tree. Tree height measured in the field. </t>
  </si>
  <si>
    <t xml:space="preserve">Tagged No 1. </t>
  </si>
  <si>
    <t xml:space="preserve">Tagged No 2. </t>
  </si>
  <si>
    <t xml:space="preserve">Tagged No 3. </t>
  </si>
  <si>
    <t xml:space="preserve">Tagged No 4. </t>
  </si>
  <si>
    <t xml:space="preserve">Tagged No 4. Possibly Q rob/pet hybrid. </t>
  </si>
  <si>
    <t xml:space="preserve">Tagged No 5. </t>
  </si>
  <si>
    <t xml:space="preserve">Tree changed. </t>
  </si>
  <si>
    <t xml:space="preserve">Tree fallen. Height not measured. </t>
  </si>
  <si>
    <t xml:space="preserve">Tree height measured in the field. </t>
  </si>
  <si>
    <t xml:space="preserve">Wrong id previously. </t>
  </si>
  <si>
    <t>Document quality assured and updated to the newest template.</t>
  </si>
  <si>
    <t>Long Term Monitoring Network Vegetation Survey</t>
  </si>
  <si>
    <t xml:space="preserve">All methodologies for the data collection, processing and quality assurance can be found here: </t>
  </si>
  <si>
    <t>LOCATION_REMARK</t>
  </si>
  <si>
    <t>Quadrat feature - fallen Litter</t>
  </si>
  <si>
    <t>BNG_GRID_REF</t>
  </si>
  <si>
    <t>FIELD_SHEET_NOTES</t>
  </si>
  <si>
    <t>50 plots surveyed. Plot 35 not found so relocated (now 35a). Plots 44a and 45a the original feno markers were not found, A handheld GPS was used to record the original plot coordinates. High accuracy GPS has not been used to date. Frequencies incorrect in previous versions, corrected here. 109 species found.</t>
  </si>
  <si>
    <t>Dead wood</t>
  </si>
  <si>
    <t>Recorded as "&gt;100" and amended to 100, as per survey methodology.</t>
  </si>
  <si>
    <t>Vegetation height recorded as 103 in cell 2, amended to 100 as per methodology.</t>
  </si>
  <si>
    <t>Trees &amp; Shrubs</t>
  </si>
  <si>
    <t>Wet woodland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</si>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</sst>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6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sz val="16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1" fillId="0" borderId="0" applyNumberFormat="0" applyFill="0" applyBorder="0" applyAlignment="0" applyProtection="0"/>
  </cellStyleXfs>
  <cellXfs count="203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7" fillId="0" borderId="0" xfId="8" applyFont="1" applyAlignment="1">
      <alignment horizontal="left" vertical="center" wrapText="1"/>
    </xf>
    <xf numFmtId="0" fontId="15" fillId="0" borderId="0" xfId="8" applyFont="1" applyAlignment="1">
      <alignment horizontal="left" vertical="center"/>
    </xf>
    <xf numFmtId="0" fontId="5" fillId="0" borderId="0" xfId="8" applyFont="1" applyFill="1" applyAlignment="1">
      <alignment horizontal="left" vertical="center" wrapText="1"/>
    </xf>
    <xf numFmtId="0" fontId="5" fillId="0" borderId="0" xfId="8" applyFont="1" applyFill="1" applyAlignment="1">
      <alignment horizontal="left" vertical="center"/>
    </xf>
    <xf numFmtId="0" fontId="5" fillId="0" borderId="0" xfId="8" applyFont="1" applyAlignment="1">
      <alignment horizontal="left" vertical="center" wrapText="1"/>
    </xf>
    <xf numFmtId="0" fontId="5" fillId="0" borderId="0" xfId="8" applyFont="1" applyAlignment="1">
      <alignment horizontal="left" vertical="center"/>
    </xf>
    <xf numFmtId="0" fontId="11" fillId="0" borderId="0" xfId="8" applyFont="1" applyAlignment="1">
      <alignment horizontal="left" vertical="center" wrapText="1"/>
    </xf>
    <xf numFmtId="0" fontId="9" fillId="0" borderId="0" xfId="8" applyFont="1" applyAlignment="1">
      <alignment horizontal="left" vertical="center" wrapText="1"/>
    </xf>
    <xf numFmtId="0" fontId="15" fillId="0" borderId="0" xfId="8" applyFont="1" applyAlignment="1">
      <alignment horizontal="left" vertical="center" wrapText="1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7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5" fillId="0" borderId="0" xfId="8" applyFon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8" applyFont="1" applyFill="1"/>
    <xf numFmtId="0" fontId="6" fillId="0" borderId="0" xfId="1" applyFont="1" applyFill="1" applyBorder="1"/>
    <xf numFmtId="14" fontId="5" fillId="0" borderId="0" xfId="8" applyNumberFormat="1" applyFont="1"/>
    <xf numFmtId="0" fontId="6" fillId="0" borderId="0" xfId="0" applyFont="1" applyFill="1" applyAlignment="1">
      <alignment horizontal="right" vertical="center" wrapText="1"/>
    </xf>
    <xf numFmtId="0" fontId="16" fillId="0" borderId="0" xfId="8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5" fillId="0" borderId="0" xfId="8" applyFont="1" applyAlignment="1">
      <alignment horizontal="right"/>
    </xf>
    <xf numFmtId="0" fontId="5" fillId="0" borderId="0" xfId="8" applyFont="1" applyAlignment="1">
      <alignment horizontal="right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" fillId="0" borderId="0" xfId="0" applyFont="1"/>
    <xf numFmtId="14" fontId="20" fillId="0" borderId="0" xfId="0" applyNumberFormat="1" applyFont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/>
    <xf numFmtId="0" fontId="4" fillId="0" borderId="3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3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3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0" xfId="4" applyFont="1" applyFill="1" applyBorder="1" applyAlignment="1">
      <alignment horizontal="left"/>
    </xf>
    <xf numFmtId="0" fontId="4" fillId="0" borderId="3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4" fillId="0" borderId="3" xfId="6" applyFont="1" applyFill="1" applyBorder="1" applyAlignment="1">
      <alignment horizontal="left"/>
    </xf>
    <xf numFmtId="0" fontId="4" fillId="0" borderId="4" xfId="6" applyFont="1" applyFill="1" applyBorder="1" applyAlignment="1">
      <alignment horizontal="left"/>
    </xf>
    <xf numFmtId="0" fontId="4" fillId="0" borderId="5" xfId="6" applyFont="1" applyFill="1" applyBorder="1" applyAlignment="1">
      <alignment horizontal="left"/>
    </xf>
    <xf numFmtId="0" fontId="13" fillId="0" borderId="9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4" fillId="0" borderId="3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9" xfId="1" applyFont="1" applyFill="1" applyBorder="1"/>
    <xf numFmtId="0" fontId="4" fillId="0" borderId="11" xfId="3" applyNumberFormat="1" applyFont="1" applyFill="1" applyBorder="1" applyAlignment="1">
      <alignment horizontal="left"/>
    </xf>
    <xf numFmtId="0" fontId="4" fillId="0" borderId="12" xfId="3" applyFont="1" applyFill="1" applyBorder="1" applyAlignment="1">
      <alignment horizontal="left"/>
    </xf>
    <xf numFmtId="0" fontId="4" fillId="0" borderId="11" xfId="2" applyFont="1" applyFill="1" applyBorder="1" applyAlignment="1">
      <alignment horizontal="left"/>
    </xf>
    <xf numFmtId="0" fontId="4" fillId="0" borderId="12" xfId="2" applyFont="1" applyFill="1" applyBorder="1" applyAlignment="1">
      <alignment horizontal="left"/>
    </xf>
    <xf numFmtId="0" fontId="4" fillId="0" borderId="11" xfId="4" applyNumberFormat="1" applyFont="1" applyFill="1" applyBorder="1" applyAlignment="1">
      <alignment horizontal="left"/>
    </xf>
    <xf numFmtId="0" fontId="4" fillId="0" borderId="12" xfId="4" applyFont="1" applyFill="1" applyBorder="1" applyAlignment="1">
      <alignment horizontal="left"/>
    </xf>
    <xf numFmtId="0" fontId="4" fillId="0" borderId="11" xfId="5" applyFont="1" applyFill="1" applyBorder="1" applyAlignment="1">
      <alignment wrapText="1"/>
    </xf>
    <xf numFmtId="0" fontId="4" fillId="0" borderId="12" xfId="5" applyFont="1" applyFill="1" applyBorder="1" applyAlignment="1">
      <alignment horizontal="right" wrapText="1"/>
    </xf>
    <xf numFmtId="0" fontId="4" fillId="0" borderId="11" xfId="6" applyFont="1" applyFill="1" applyBorder="1" applyAlignment="1">
      <alignment horizontal="left"/>
    </xf>
    <xf numFmtId="0" fontId="4" fillId="0" borderId="12" xfId="6" applyFont="1" applyFill="1" applyBorder="1" applyAlignment="1">
      <alignment horizontal="left"/>
    </xf>
    <xf numFmtId="0" fontId="13" fillId="0" borderId="10" xfId="0" applyFont="1" applyFill="1" applyBorder="1" applyAlignment="1">
      <alignment horizontal="left" vertical="center"/>
    </xf>
    <xf numFmtId="0" fontId="6" fillId="0" borderId="11" xfId="1" applyNumberFormat="1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4" fillId="0" borderId="11" xfId="7" applyNumberFormat="1" applyFont="1" applyFill="1" applyBorder="1" applyAlignment="1">
      <alignment horizontal="left"/>
    </xf>
    <xf numFmtId="0" fontId="6" fillId="0" borderId="10" xfId="1" applyFont="1" applyFill="1" applyBorder="1"/>
    <xf numFmtId="0" fontId="4" fillId="0" borderId="6" xfId="4" applyNumberFormat="1" applyFont="1" applyFill="1" applyBorder="1" applyAlignment="1">
      <alignment horizontal="left"/>
    </xf>
    <xf numFmtId="0" fontId="4" fillId="0" borderId="8" xfId="4" applyFont="1" applyFill="1" applyBorder="1" applyAlignment="1">
      <alignment horizontal="left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3" xfId="1" applyFont="1" applyFill="1" applyBorder="1"/>
    <xf numFmtId="0" fontId="4" fillId="0" borderId="6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13" fillId="0" borderId="13" xfId="0" applyFont="1" applyFill="1" applyBorder="1" applyAlignment="1">
      <alignment horizontal="left" vertical="center"/>
    </xf>
    <xf numFmtId="0" fontId="4" fillId="0" borderId="6" xfId="3" applyNumberFormat="1" applyFont="1" applyFill="1" applyBorder="1" applyAlignment="1">
      <alignment horizontal="left"/>
    </xf>
    <xf numFmtId="0" fontId="4" fillId="0" borderId="8" xfId="3" applyFont="1" applyFill="1" applyBorder="1" applyAlignment="1">
      <alignment horizontal="left"/>
    </xf>
    <xf numFmtId="0" fontId="4" fillId="0" borderId="6" xfId="7" applyNumberFormat="1" applyFont="1" applyFill="1" applyBorder="1" applyAlignment="1">
      <alignment horizontal="left"/>
    </xf>
    <xf numFmtId="0" fontId="4" fillId="0" borderId="7" xfId="7" applyFont="1" applyFill="1" applyBorder="1" applyAlignment="1">
      <alignment horizontal="left"/>
    </xf>
    <xf numFmtId="0" fontId="4" fillId="0" borderId="11" xfId="6" applyFont="1" applyFill="1" applyBorder="1" applyAlignment="1"/>
    <xf numFmtId="0" fontId="4" fillId="0" borderId="0" xfId="6" applyFont="1" applyFill="1" applyBorder="1" applyAlignment="1"/>
    <xf numFmtId="0" fontId="4" fillId="0" borderId="12" xfId="6" applyFont="1" applyFill="1" applyBorder="1" applyAlignment="1"/>
    <xf numFmtId="0" fontId="14" fillId="0" borderId="1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4" fillId="0" borderId="6" xfId="6" applyFont="1" applyFill="1" applyBorder="1" applyAlignment="1"/>
    <xf numFmtId="0" fontId="4" fillId="0" borderId="7" xfId="6" applyFont="1" applyFill="1" applyBorder="1" applyAlignment="1"/>
    <xf numFmtId="0" fontId="4" fillId="0" borderId="8" xfId="6" applyFont="1" applyFill="1" applyBorder="1" applyAlignment="1"/>
    <xf numFmtId="0" fontId="6" fillId="0" borderId="13" xfId="0" applyFont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8" xfId="5" applyFont="1" applyFill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6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>
      <alignment wrapText="1"/>
    </xf>
    <xf numFmtId="0" fontId="5" fillId="0" borderId="0" xfId="8" applyFont="1" applyBorder="1"/>
    <xf numFmtId="0" fontId="13" fillId="0" borderId="0" xfId="0" applyFont="1" applyBorder="1" applyAlignment="1">
      <alignment horizontal="left" vertical="center"/>
    </xf>
    <xf numFmtId="14" fontId="5" fillId="0" borderId="0" xfId="8" applyNumberFormat="1" applyFont="1" applyFill="1"/>
    <xf numFmtId="0" fontId="5" fillId="0" borderId="0" xfId="8" applyFont="1" applyFill="1" applyAlignment="1">
      <alignment vertical="center" wrapText="1"/>
    </xf>
    <xf numFmtId="0" fontId="5" fillId="0" borderId="0" xfId="8" applyFont="1" applyAlignment="1"/>
    <xf numFmtId="0" fontId="6" fillId="0" borderId="0" xfId="0" applyNumberFormat="1" applyFont="1"/>
    <xf numFmtId="0" fontId="6" fillId="0" borderId="0" xfId="0" applyNumberFormat="1" applyFont="1" applyFill="1"/>
    <xf numFmtId="0" fontId="6" fillId="0" borderId="0" xfId="0" applyFont="1" applyAlignment="1">
      <alignment wrapText="1"/>
    </xf>
    <xf numFmtId="164" fontId="5" fillId="0" borderId="0" xfId="8" applyNumberFormat="1" applyFont="1" applyAlignment="1">
      <alignment horizontal="left" vertical="center" wrapText="1"/>
    </xf>
    <xf numFmtId="14" fontId="20" fillId="0" borderId="0" xfId="0" applyNumberFormat="1" applyFont="1" applyAlignment="1">
      <alignment horizontal="left" vertical="top"/>
    </xf>
    <xf numFmtId="0" fontId="0" fillId="0" borderId="0" xfId="0" applyFill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16" fillId="0" borderId="0" xfId="0" applyFont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/>
    <xf numFmtId="0" fontId="24" fillId="0" borderId="0" xfId="0" applyFont="1" applyFill="1"/>
    <xf numFmtId="0" fontId="16" fillId="0" borderId="0" xfId="0" applyFont="1"/>
    <xf numFmtId="0" fontId="24" fillId="0" borderId="0" xfId="0" applyFont="1" applyFill="1" applyAlignment="1">
      <alignment horizontal="left" wrapText="1"/>
    </xf>
    <xf numFmtId="0" fontId="16" fillId="0" borderId="0" xfId="0" applyFont="1" applyFill="1"/>
    <xf numFmtId="165" fontId="6" fillId="0" borderId="0" xfId="0" applyNumberFormat="1" applyFont="1"/>
    <xf numFmtId="165" fontId="6" fillId="0" borderId="0" xfId="0" applyNumberFormat="1" applyFont="1" applyFill="1"/>
    <xf numFmtId="165" fontId="6" fillId="0" borderId="0" xfId="0" applyNumberFormat="1" applyFont="1" applyAlignment="1">
      <alignment horizontal="right" wrapText="1"/>
    </xf>
    <xf numFmtId="14" fontId="5" fillId="0" borderId="0" xfId="8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top"/>
    </xf>
    <xf numFmtId="0" fontId="9" fillId="2" borderId="1" xfId="8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9" fillId="3" borderId="1" xfId="8" applyFont="1" applyFill="1" applyBorder="1" applyAlignment="1">
      <alignment horizontal="center" vertical="center" wrapText="1"/>
    </xf>
    <xf numFmtId="14" fontId="9" fillId="3" borderId="1" xfId="8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0" fontId="9" fillId="3" borderId="1" xfId="8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3" borderId="1" xfId="8" applyFont="1" applyFill="1" applyBorder="1" applyAlignment="1">
      <alignment horizontal="left" vertical="center" wrapText="1"/>
    </xf>
    <xf numFmtId="164" fontId="9" fillId="3" borderId="1" xfId="8" applyNumberFormat="1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/>
    </xf>
    <xf numFmtId="0" fontId="8" fillId="4" borderId="9" xfId="6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22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14" fontId="0" fillId="0" borderId="0" xfId="0" applyNumberFormat="1" applyAlignment="1">
      <alignment horizontal="left"/>
    </xf>
    <xf numFmtId="0" fontId="0" fillId="0" borderId="1" xfId="0" applyFill="1" applyBorder="1" applyAlignment="1">
      <alignment horizontal="left" vertical="top"/>
    </xf>
    <xf numFmtId="0" fontId="21" fillId="0" borderId="0" xfId="9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0" xfId="0" applyAlignment="1"/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2</xdr:row>
      <xdr:rowOff>85725</xdr:rowOff>
    </xdr:from>
    <xdr:to>
      <xdr:col>7</xdr:col>
      <xdr:colOff>257175</xdr:colOff>
      <xdr:row>11</xdr:row>
      <xdr:rowOff>47625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4925" y="533400"/>
          <a:ext cx="1714500" cy="171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45235/Desktop/Vegetation%20Data%20Input%20Template%20FINAL%20lower%20derw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45235/AppData/Local/Hewlett-Packard/HP%20TRIM/TEMP/HPTRIM.7268/Vegetation%20Data%20Input%20Template%20Burnham%20Beeches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Datacodes"/>
      <sheetName val="Whole site species list &amp; BAPs"/>
      <sheetName val="WOODLAND SPECI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Whole Plot Data"/>
      <sheetName val="Species Template"/>
      <sheetName val="Ground Features &amp; Extra Species"/>
      <sheetName val="Woodland Coordinates"/>
      <sheetName val="Seedlings Template"/>
      <sheetName val="Tree Measurement"/>
      <sheetName val="Dominance Template"/>
      <sheetName val="All_LTMN_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Woodland Coordinates"/>
      <sheetName val="Seedlings Template"/>
      <sheetName val="Dbh"/>
      <sheetName val="Dominance Template"/>
      <sheetName val="Datacodes"/>
      <sheetName val="All_LTMN_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9"/>
  <sheetViews>
    <sheetView showGridLines="0" tabSelected="1" workbookViewId="0">
      <selection activeCell="H9" sqref="H9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4" ht="20" x14ac:dyDescent="0.4">
      <c r="B2" s="48" t="s">
        <v>2018</v>
      </c>
    </row>
    <row r="4" spans="2:4" x14ac:dyDescent="0.35">
      <c r="B4" s="49" t="s">
        <v>690</v>
      </c>
      <c r="C4" s="144" t="s">
        <v>556</v>
      </c>
    </row>
    <row r="5" spans="2:4" x14ac:dyDescent="0.35">
      <c r="C5" s="145"/>
    </row>
    <row r="6" spans="2:4" x14ac:dyDescent="0.35">
      <c r="B6" s="49" t="s">
        <v>691</v>
      </c>
      <c r="C6" s="144">
        <v>2017</v>
      </c>
    </row>
    <row r="7" spans="2:4" x14ac:dyDescent="0.35">
      <c r="C7" s="145"/>
    </row>
    <row r="8" spans="2:4" x14ac:dyDescent="0.35">
      <c r="B8" s="49" t="s">
        <v>692</v>
      </c>
      <c r="C8" s="146"/>
      <c r="D8" s="143"/>
    </row>
    <row r="9" spans="2:4" x14ac:dyDescent="0.35">
      <c r="C9" s="147"/>
      <c r="D9" s="143"/>
    </row>
    <row r="10" spans="2:4" x14ac:dyDescent="0.35">
      <c r="B10" s="49" t="s">
        <v>693</v>
      </c>
      <c r="C10" s="198"/>
      <c r="D10" s="198"/>
    </row>
    <row r="12" spans="2:4" x14ac:dyDescent="0.35">
      <c r="B12" s="50" t="s">
        <v>694</v>
      </c>
    </row>
    <row r="14" spans="2:4" x14ac:dyDescent="0.35">
      <c r="B14" s="51" t="s">
        <v>2019</v>
      </c>
    </row>
    <row r="16" spans="2:4" x14ac:dyDescent="0.35">
      <c r="B16" s="199" t="s">
        <v>2031</v>
      </c>
      <c r="C16" s="199"/>
    </row>
    <row r="18" spans="2:6" x14ac:dyDescent="0.35">
      <c r="B18" s="51" t="s">
        <v>695</v>
      </c>
    </row>
    <row r="20" spans="2:6" x14ac:dyDescent="0.35">
      <c r="B20" s="52" t="s">
        <v>696</v>
      </c>
      <c r="C20" s="52" t="s">
        <v>697</v>
      </c>
      <c r="D20" s="52" t="s">
        <v>698</v>
      </c>
    </row>
    <row r="21" spans="2:6" x14ac:dyDescent="0.35">
      <c r="B21" s="53" t="s">
        <v>699</v>
      </c>
      <c r="C21" s="53" t="s">
        <v>700</v>
      </c>
      <c r="D21" s="53" t="s">
        <v>701</v>
      </c>
    </row>
    <row r="22" spans="2:6" x14ac:dyDescent="0.35">
      <c r="B22" s="53" t="s">
        <v>702</v>
      </c>
      <c r="C22" s="53" t="s">
        <v>703</v>
      </c>
      <c r="D22" s="53" t="s">
        <v>704</v>
      </c>
    </row>
    <row r="23" spans="2:6" x14ac:dyDescent="0.35">
      <c r="B23" s="53" t="s">
        <v>705</v>
      </c>
      <c r="C23" s="53" t="s">
        <v>706</v>
      </c>
      <c r="D23" s="53" t="s">
        <v>704</v>
      </c>
    </row>
    <row r="24" spans="2:6" x14ac:dyDescent="0.35">
      <c r="B24" s="53" t="s">
        <v>705</v>
      </c>
      <c r="C24" s="53" t="s">
        <v>707</v>
      </c>
      <c r="D24" s="53" t="s">
        <v>701</v>
      </c>
    </row>
    <row r="25" spans="2:6" x14ac:dyDescent="0.35">
      <c r="B25" s="53" t="s">
        <v>705</v>
      </c>
      <c r="C25" s="53" t="s">
        <v>708</v>
      </c>
      <c r="D25" s="53" t="s">
        <v>701</v>
      </c>
    </row>
    <row r="26" spans="2:6" x14ac:dyDescent="0.35">
      <c r="B26" s="53" t="s">
        <v>705</v>
      </c>
      <c r="C26" s="53" t="s">
        <v>709</v>
      </c>
      <c r="D26" s="53" t="s">
        <v>701</v>
      </c>
    </row>
    <row r="27" spans="2:6" x14ac:dyDescent="0.35">
      <c r="B27" s="53" t="s">
        <v>705</v>
      </c>
      <c r="C27" s="53" t="s">
        <v>710</v>
      </c>
      <c r="D27" s="53" t="s">
        <v>711</v>
      </c>
    </row>
    <row r="28" spans="2:6" x14ac:dyDescent="0.35">
      <c r="B28" s="53"/>
      <c r="C28" s="53"/>
      <c r="D28" s="53"/>
    </row>
    <row r="29" spans="2:6" x14ac:dyDescent="0.35">
      <c r="B29" s="50" t="s">
        <v>712</v>
      </c>
    </row>
    <row r="30" spans="2:6" x14ac:dyDescent="0.35">
      <c r="B30" s="53"/>
    </row>
    <row r="31" spans="2:6" x14ac:dyDescent="0.35">
      <c r="B31" s="200" t="s">
        <v>2024</v>
      </c>
      <c r="C31" s="201"/>
      <c r="D31" s="201"/>
      <c r="E31" s="201"/>
      <c r="F31" s="201"/>
    </row>
    <row r="32" spans="2:6" ht="25.5" customHeight="1" x14ac:dyDescent="0.35">
      <c r="B32" s="201"/>
      <c r="C32" s="201"/>
      <c r="D32" s="201"/>
      <c r="E32" s="201"/>
      <c r="F32" s="201"/>
    </row>
    <row r="33" spans="2:9" x14ac:dyDescent="0.35">
      <c r="B33" s="202"/>
      <c r="C33" s="202"/>
      <c r="D33" s="202"/>
      <c r="E33" s="202"/>
      <c r="F33" s="202"/>
    </row>
    <row r="34" spans="2:9" x14ac:dyDescent="0.35">
      <c r="B34" s="50" t="s">
        <v>713</v>
      </c>
    </row>
    <row r="36" spans="2:9" x14ac:dyDescent="0.35">
      <c r="B36" s="54">
        <v>43333</v>
      </c>
      <c r="C36" s="51" t="s">
        <v>714</v>
      </c>
      <c r="D36" s="51"/>
      <c r="E36" s="51"/>
      <c r="F36" s="51"/>
      <c r="G36" s="51"/>
      <c r="H36" s="51"/>
    </row>
    <row r="37" spans="2:9" x14ac:dyDescent="0.35">
      <c r="B37" s="51"/>
      <c r="C37" s="51"/>
      <c r="D37" s="51"/>
      <c r="E37" s="51"/>
      <c r="F37" s="51"/>
      <c r="G37" s="51"/>
      <c r="H37" s="51"/>
    </row>
    <row r="38" spans="2:9" x14ac:dyDescent="0.35">
      <c r="B38" s="142">
        <v>43538</v>
      </c>
      <c r="C38" s="160" t="s">
        <v>2017</v>
      </c>
      <c r="D38" s="160"/>
      <c r="E38" s="160"/>
      <c r="F38" s="160"/>
      <c r="G38" s="160"/>
      <c r="H38" s="160"/>
      <c r="I38" s="145"/>
    </row>
    <row r="39" spans="2:9" x14ac:dyDescent="0.35">
      <c r="B39" s="197">
        <v>44887</v>
      </c>
      <c r="C39" s="196" t="s">
        <v>2030</v>
      </c>
      <c r="D39" s="160"/>
      <c r="E39" s="160"/>
      <c r="F39" s="160"/>
      <c r="G39" s="160"/>
      <c r="H39" s="145"/>
    </row>
  </sheetData>
  <mergeCells count="3">
    <mergeCell ref="C10:D10"/>
    <mergeCell ref="B16:C16"/>
    <mergeCell ref="B31:F33"/>
  </mergeCells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1"/>
  <sheetViews>
    <sheetView zoomScaleNormal="100" workbookViewId="0"/>
  </sheetViews>
  <sheetFormatPr defaultColWidth="8.84375" defaultRowHeight="10" x14ac:dyDescent="0.35"/>
  <cols>
    <col min="1" max="1" width="7.765625" style="16" customWidth="1"/>
    <col min="2" max="2" width="5.23046875" style="16" customWidth="1"/>
    <col min="3" max="3" width="4.765625" style="16" customWidth="1"/>
    <col min="4" max="4" width="6.84375" style="16" bestFit="1" customWidth="1"/>
    <col min="5" max="5" width="5.53515625" style="16" bestFit="1" customWidth="1"/>
    <col min="6" max="6" width="8.07421875" style="16" bestFit="1" customWidth="1"/>
    <col min="7" max="7" width="9.3046875" style="16" bestFit="1" customWidth="1"/>
    <col min="8" max="8" width="12.23046875" style="16" bestFit="1" customWidth="1"/>
    <col min="9" max="9" width="9.69140625" style="16" customWidth="1"/>
    <col min="10" max="10" width="8" style="159" customWidth="1"/>
    <col min="11" max="11" width="7" style="7" customWidth="1"/>
    <col min="12" max="12" width="12.3046875" style="47" customWidth="1"/>
    <col min="13" max="14" width="6.53515625" style="16" customWidth="1"/>
    <col min="15" max="15" width="14.61328125" style="16" customWidth="1"/>
    <col min="16" max="16" width="9" style="14" customWidth="1"/>
    <col min="17" max="19" width="11.23046875" style="16" customWidth="1"/>
    <col min="20" max="22" width="6.53515625" style="16" bestFit="1" customWidth="1"/>
    <col min="23" max="23" width="46" style="16" bestFit="1" customWidth="1"/>
    <col min="24" max="24" width="24.07421875" style="16" customWidth="1"/>
    <col min="25" max="25" width="21.765625" style="16" customWidth="1"/>
    <col min="26" max="26" width="31.69140625" style="17" bestFit="1" customWidth="1"/>
    <col min="27" max="32" width="9" style="16" customWidth="1"/>
    <col min="33" max="33" width="9" style="7" customWidth="1"/>
    <col min="34" max="34" width="51.23046875" style="17" customWidth="1"/>
    <col min="35" max="16384" width="8.84375" style="17"/>
  </cols>
  <sheetData>
    <row r="1" spans="1:34" s="161" customFormat="1" ht="23.25" customHeight="1" x14ac:dyDescent="0.35">
      <c r="A1" s="170" t="s">
        <v>13</v>
      </c>
      <c r="B1" s="170" t="s">
        <v>14</v>
      </c>
      <c r="C1" s="170" t="s">
        <v>16</v>
      </c>
      <c r="D1" s="170" t="s">
        <v>17</v>
      </c>
      <c r="E1" s="170" t="s">
        <v>288</v>
      </c>
      <c r="F1" s="170" t="s">
        <v>285</v>
      </c>
      <c r="G1" s="170" t="s">
        <v>286</v>
      </c>
      <c r="H1" s="170" t="s">
        <v>2022</v>
      </c>
      <c r="I1" s="170" t="s">
        <v>276</v>
      </c>
      <c r="J1" s="171" t="s">
        <v>631</v>
      </c>
      <c r="K1" s="172" t="s">
        <v>700</v>
      </c>
      <c r="L1" s="170" t="s">
        <v>275</v>
      </c>
      <c r="M1" s="170" t="s">
        <v>274</v>
      </c>
      <c r="N1" s="170" t="s">
        <v>273</v>
      </c>
      <c r="O1" s="170" t="s">
        <v>272</v>
      </c>
      <c r="P1" s="170" t="s">
        <v>271</v>
      </c>
      <c r="Q1" s="170" t="s">
        <v>1813</v>
      </c>
      <c r="R1" s="170" t="s">
        <v>1814</v>
      </c>
      <c r="S1" s="170" t="s">
        <v>1815</v>
      </c>
      <c r="T1" s="170" t="s">
        <v>392</v>
      </c>
      <c r="U1" s="170" t="s">
        <v>393</v>
      </c>
      <c r="V1" s="170" t="s">
        <v>394</v>
      </c>
      <c r="W1" s="170" t="s">
        <v>2023</v>
      </c>
      <c r="X1" s="170" t="s">
        <v>270</v>
      </c>
      <c r="Y1" s="170" t="s">
        <v>269</v>
      </c>
      <c r="Z1" s="170" t="s">
        <v>400</v>
      </c>
      <c r="AA1" s="170" t="s">
        <v>429</v>
      </c>
      <c r="AB1" s="170" t="s">
        <v>430</v>
      </c>
      <c r="AC1" s="170" t="s">
        <v>431</v>
      </c>
      <c r="AD1" s="170" t="s">
        <v>1806</v>
      </c>
      <c r="AE1" s="170" t="s">
        <v>1805</v>
      </c>
      <c r="AF1" s="170" t="s">
        <v>1804</v>
      </c>
      <c r="AG1" s="173" t="s">
        <v>428</v>
      </c>
      <c r="AH1" s="170" t="s">
        <v>2020</v>
      </c>
    </row>
    <row r="2" spans="1:34" s="13" customFormat="1" ht="14.25" customHeight="1" x14ac:dyDescent="0.2">
      <c r="A2" s="31" t="s">
        <v>34</v>
      </c>
      <c r="B2" s="31" t="s">
        <v>281</v>
      </c>
      <c r="C2" s="33">
        <v>2017</v>
      </c>
      <c r="D2" s="31">
        <v>1</v>
      </c>
      <c r="E2" s="15"/>
      <c r="F2" s="156">
        <v>494765</v>
      </c>
      <c r="G2" s="156">
        <v>185673</v>
      </c>
      <c r="H2" s="138" t="s">
        <v>633</v>
      </c>
      <c r="I2" s="15"/>
      <c r="J2" s="36">
        <v>42920</v>
      </c>
      <c r="K2" s="31"/>
      <c r="L2" s="41">
        <v>11</v>
      </c>
      <c r="M2" s="31">
        <v>1</v>
      </c>
      <c r="N2" s="31">
        <v>230</v>
      </c>
      <c r="O2" s="31">
        <v>2</v>
      </c>
      <c r="P2" s="28"/>
      <c r="Q2" s="27" t="s">
        <v>1877</v>
      </c>
      <c r="R2" s="27" t="s">
        <v>1916</v>
      </c>
      <c r="S2" s="27" t="s">
        <v>1986</v>
      </c>
      <c r="T2" s="31"/>
      <c r="U2" s="31"/>
      <c r="V2" s="31"/>
      <c r="W2" s="30"/>
      <c r="X2" s="30" t="s">
        <v>309</v>
      </c>
      <c r="Y2" s="34" t="s">
        <v>329</v>
      </c>
      <c r="Z2" s="30" t="s">
        <v>1816</v>
      </c>
      <c r="AA2" s="14" t="s">
        <v>617</v>
      </c>
      <c r="AB2" s="14"/>
      <c r="AC2" s="14"/>
      <c r="AD2" s="14"/>
      <c r="AE2" s="14"/>
      <c r="AF2" s="12"/>
      <c r="AG2" s="4"/>
    </row>
    <row r="3" spans="1:34" s="15" customFormat="1" ht="14.25" customHeight="1" x14ac:dyDescent="0.2">
      <c r="A3" s="29" t="s">
        <v>34</v>
      </c>
      <c r="B3" s="29" t="s">
        <v>281</v>
      </c>
      <c r="C3" s="5">
        <v>2017</v>
      </c>
      <c r="D3" s="29">
        <v>2</v>
      </c>
      <c r="F3" s="157">
        <v>495208</v>
      </c>
      <c r="G3" s="157">
        <v>185629</v>
      </c>
      <c r="H3" s="139" t="s">
        <v>634</v>
      </c>
      <c r="J3" s="135">
        <v>42919</v>
      </c>
      <c r="K3" s="29"/>
      <c r="L3" s="42">
        <v>11</v>
      </c>
      <c r="M3" s="29">
        <v>2</v>
      </c>
      <c r="N3" s="29"/>
      <c r="O3" s="29">
        <v>2</v>
      </c>
      <c r="P3" s="29"/>
      <c r="Q3" s="27"/>
      <c r="R3" s="27"/>
      <c r="S3" s="27"/>
      <c r="T3" s="29"/>
      <c r="U3" s="29"/>
      <c r="V3" s="29"/>
      <c r="W3" s="34"/>
      <c r="X3" s="34" t="s">
        <v>309</v>
      </c>
      <c r="Y3" s="34" t="s">
        <v>323</v>
      </c>
      <c r="Z3" s="34" t="s">
        <v>1818</v>
      </c>
      <c r="AA3" s="14" t="s">
        <v>617</v>
      </c>
      <c r="AB3" s="14"/>
      <c r="AC3" s="14"/>
      <c r="AD3" s="14"/>
      <c r="AE3" s="14"/>
      <c r="AF3" s="14"/>
      <c r="AG3" s="6"/>
    </row>
    <row r="4" spans="1:34" s="15" customFormat="1" ht="14.25" customHeight="1" x14ac:dyDescent="0.2">
      <c r="A4" s="29" t="s">
        <v>34</v>
      </c>
      <c r="B4" s="29" t="s">
        <v>281</v>
      </c>
      <c r="C4" s="5">
        <v>2017</v>
      </c>
      <c r="D4" s="29">
        <v>3</v>
      </c>
      <c r="F4" s="157">
        <v>494958</v>
      </c>
      <c r="G4" s="157">
        <v>185556</v>
      </c>
      <c r="H4" s="139" t="s">
        <v>635</v>
      </c>
      <c r="J4" s="135">
        <v>42970</v>
      </c>
      <c r="K4" s="29"/>
      <c r="L4" s="42">
        <v>11</v>
      </c>
      <c r="M4" s="29">
        <v>4</v>
      </c>
      <c r="N4" s="29">
        <v>200</v>
      </c>
      <c r="O4" s="29">
        <v>2</v>
      </c>
      <c r="P4" s="29"/>
      <c r="Q4" s="27" t="s">
        <v>1878</v>
      </c>
      <c r="R4" s="27" t="s">
        <v>1917</v>
      </c>
      <c r="S4" s="27" t="s">
        <v>1919</v>
      </c>
      <c r="X4" s="34" t="s">
        <v>309</v>
      </c>
      <c r="Y4" s="34" t="s">
        <v>323</v>
      </c>
      <c r="Z4" s="34" t="s">
        <v>1816</v>
      </c>
      <c r="AA4" s="14" t="s">
        <v>617</v>
      </c>
      <c r="AB4" s="14"/>
      <c r="AC4" s="14"/>
      <c r="AD4" s="14"/>
      <c r="AE4" s="14"/>
      <c r="AF4" s="14"/>
      <c r="AG4" s="6"/>
    </row>
    <row r="5" spans="1:34" s="15" customFormat="1" ht="14.25" customHeight="1" x14ac:dyDescent="0.2">
      <c r="A5" s="29" t="s">
        <v>34</v>
      </c>
      <c r="B5" s="29" t="s">
        <v>281</v>
      </c>
      <c r="C5" s="5">
        <v>2017</v>
      </c>
      <c r="D5" s="29">
        <v>4</v>
      </c>
      <c r="F5" s="157">
        <v>495094</v>
      </c>
      <c r="G5" s="157">
        <v>185525</v>
      </c>
      <c r="H5" s="139" t="s">
        <v>636</v>
      </c>
      <c r="J5" s="135">
        <v>42919</v>
      </c>
      <c r="K5" s="29"/>
      <c r="L5" s="42">
        <v>11</v>
      </c>
      <c r="M5" s="29">
        <v>7</v>
      </c>
      <c r="N5" s="29">
        <v>200</v>
      </c>
      <c r="O5" s="29">
        <v>2</v>
      </c>
      <c r="P5" s="29"/>
      <c r="Q5" s="27" t="s">
        <v>1879</v>
      </c>
      <c r="R5" s="27" t="s">
        <v>1918</v>
      </c>
      <c r="S5" s="27" t="s">
        <v>1953</v>
      </c>
      <c r="T5" s="29"/>
      <c r="U5" s="29"/>
      <c r="V5" s="29"/>
      <c r="W5" s="34"/>
      <c r="X5" s="34" t="s">
        <v>309</v>
      </c>
      <c r="Y5" s="34" t="s">
        <v>323</v>
      </c>
      <c r="Z5" s="34" t="s">
        <v>1816</v>
      </c>
      <c r="AA5" s="14" t="s">
        <v>617</v>
      </c>
      <c r="AB5" s="14"/>
      <c r="AC5" s="14"/>
      <c r="AD5" s="14"/>
      <c r="AE5" s="14"/>
      <c r="AF5" s="14"/>
      <c r="AG5" s="6"/>
    </row>
    <row r="6" spans="1:34" s="15" customFormat="1" ht="14.25" customHeight="1" x14ac:dyDescent="0.2">
      <c r="A6" s="29" t="s">
        <v>34</v>
      </c>
      <c r="B6" s="29" t="s">
        <v>281</v>
      </c>
      <c r="C6" s="5">
        <v>2017</v>
      </c>
      <c r="D6" s="29">
        <v>5</v>
      </c>
      <c r="F6" s="157">
        <v>495143</v>
      </c>
      <c r="G6" s="157">
        <v>185415</v>
      </c>
      <c r="H6" s="139" t="s">
        <v>637</v>
      </c>
      <c r="J6" s="135">
        <v>42919</v>
      </c>
      <c r="K6" s="28"/>
      <c r="L6" s="42">
        <v>11</v>
      </c>
      <c r="M6" s="29">
        <v>6</v>
      </c>
      <c r="N6" s="29">
        <v>60</v>
      </c>
      <c r="O6" s="29">
        <v>2</v>
      </c>
      <c r="P6" s="29"/>
      <c r="Q6" s="29"/>
      <c r="R6" s="29"/>
      <c r="S6" s="29"/>
      <c r="T6" s="29"/>
      <c r="U6" s="29"/>
      <c r="V6" s="29"/>
      <c r="W6" s="34"/>
      <c r="X6" s="34" t="s">
        <v>309</v>
      </c>
      <c r="Y6" s="34" t="s">
        <v>323</v>
      </c>
      <c r="Z6" s="34" t="s">
        <v>1816</v>
      </c>
      <c r="AA6" s="14" t="s">
        <v>617</v>
      </c>
      <c r="AB6" s="14"/>
      <c r="AC6" s="14"/>
      <c r="AD6" s="14"/>
      <c r="AE6" s="14"/>
      <c r="AF6" s="14"/>
      <c r="AG6" s="6"/>
    </row>
    <row r="7" spans="1:34" s="15" customFormat="1" ht="14.25" customHeight="1" x14ac:dyDescent="0.2">
      <c r="A7" s="29" t="s">
        <v>34</v>
      </c>
      <c r="B7" s="29" t="s">
        <v>281</v>
      </c>
      <c r="C7" s="5">
        <v>2017</v>
      </c>
      <c r="D7" s="29">
        <v>6</v>
      </c>
      <c r="F7" s="157">
        <v>495311</v>
      </c>
      <c r="G7" s="157">
        <v>185581</v>
      </c>
      <c r="H7" s="139" t="s">
        <v>638</v>
      </c>
      <c r="J7" s="135">
        <v>42914</v>
      </c>
      <c r="K7" s="28"/>
      <c r="L7" s="42">
        <v>11</v>
      </c>
      <c r="M7" s="29">
        <v>1</v>
      </c>
      <c r="N7" s="29">
        <v>150</v>
      </c>
      <c r="O7" s="29">
        <v>2</v>
      </c>
      <c r="P7" s="29"/>
      <c r="Q7" s="27" t="s">
        <v>1880</v>
      </c>
      <c r="R7" s="27" t="s">
        <v>1919</v>
      </c>
      <c r="S7" s="27" t="s">
        <v>1954</v>
      </c>
      <c r="T7" s="29"/>
      <c r="U7" s="29"/>
      <c r="V7" s="29"/>
      <c r="W7" s="34"/>
      <c r="X7" s="34" t="s">
        <v>309</v>
      </c>
      <c r="Y7" s="34" t="s">
        <v>323</v>
      </c>
      <c r="Z7" s="34" t="s">
        <v>1816</v>
      </c>
      <c r="AA7" s="14" t="s">
        <v>617</v>
      </c>
      <c r="AB7" s="14"/>
      <c r="AC7" s="14"/>
      <c r="AD7" s="14"/>
      <c r="AE7" s="14"/>
      <c r="AF7" s="14"/>
      <c r="AG7" s="6"/>
    </row>
    <row r="8" spans="1:34" s="15" customFormat="1" ht="14.25" customHeight="1" x14ac:dyDescent="0.2">
      <c r="A8" s="29" t="s">
        <v>34</v>
      </c>
      <c r="B8" s="29" t="s">
        <v>281</v>
      </c>
      <c r="C8" s="5">
        <v>2017</v>
      </c>
      <c r="D8" s="29">
        <v>7</v>
      </c>
      <c r="F8" s="157">
        <v>495283</v>
      </c>
      <c r="G8" s="157">
        <v>185447</v>
      </c>
      <c r="H8" s="139" t="s">
        <v>639</v>
      </c>
      <c r="J8" s="135">
        <v>42919</v>
      </c>
      <c r="K8" s="28">
        <v>73</v>
      </c>
      <c r="L8" s="42">
        <v>11</v>
      </c>
      <c r="M8" s="29">
        <v>10</v>
      </c>
      <c r="N8" s="29">
        <v>90</v>
      </c>
      <c r="O8" s="29">
        <v>2</v>
      </c>
      <c r="P8" s="29"/>
      <c r="Q8" s="29"/>
      <c r="R8" s="29"/>
      <c r="S8" s="29"/>
      <c r="T8" s="29"/>
      <c r="U8" s="29"/>
      <c r="V8" s="29"/>
      <c r="W8" s="34"/>
      <c r="X8" s="34" t="s">
        <v>309</v>
      </c>
      <c r="Y8" s="34" t="s">
        <v>329</v>
      </c>
      <c r="Z8" s="34"/>
      <c r="AA8" s="14"/>
      <c r="AB8" s="14"/>
      <c r="AC8" s="14"/>
      <c r="AD8" s="14"/>
      <c r="AE8" s="14"/>
      <c r="AF8" s="14"/>
      <c r="AG8" s="6"/>
    </row>
    <row r="9" spans="1:34" s="15" customFormat="1" ht="14.25" customHeight="1" x14ac:dyDescent="0.2">
      <c r="A9" s="29" t="s">
        <v>34</v>
      </c>
      <c r="B9" s="29" t="s">
        <v>281</v>
      </c>
      <c r="C9" s="5">
        <v>2017</v>
      </c>
      <c r="D9" s="29">
        <v>8</v>
      </c>
      <c r="F9" s="157">
        <v>495372</v>
      </c>
      <c r="G9" s="157">
        <v>185512</v>
      </c>
      <c r="H9" s="139" t="s">
        <v>640</v>
      </c>
      <c r="J9" s="135">
        <v>42914</v>
      </c>
      <c r="K9" s="28"/>
      <c r="L9" s="42">
        <v>11</v>
      </c>
      <c r="M9" s="29">
        <v>4</v>
      </c>
      <c r="N9" s="29">
        <v>310</v>
      </c>
      <c r="O9" s="29">
        <v>2</v>
      </c>
      <c r="P9" s="29"/>
      <c r="Q9" s="27" t="s">
        <v>1881</v>
      </c>
      <c r="R9" s="27" t="s">
        <v>1920</v>
      </c>
      <c r="S9" s="27" t="s">
        <v>1987</v>
      </c>
      <c r="T9" s="29"/>
      <c r="U9" s="29"/>
      <c r="V9" s="29"/>
      <c r="W9" s="34"/>
      <c r="X9" s="34" t="s">
        <v>309</v>
      </c>
      <c r="Y9" s="34" t="s">
        <v>329</v>
      </c>
      <c r="Z9" s="34" t="s">
        <v>1816</v>
      </c>
      <c r="AA9" s="14" t="s">
        <v>617</v>
      </c>
      <c r="AB9" s="14"/>
      <c r="AC9" s="14"/>
      <c r="AD9" s="14"/>
      <c r="AE9" s="14"/>
      <c r="AF9" s="14"/>
      <c r="AG9" s="6"/>
    </row>
    <row r="10" spans="1:34" s="15" customFormat="1" ht="14.25" customHeight="1" x14ac:dyDescent="0.2">
      <c r="A10" s="29" t="s">
        <v>34</v>
      </c>
      <c r="B10" s="29" t="s">
        <v>281</v>
      </c>
      <c r="C10" s="5">
        <v>2017</v>
      </c>
      <c r="D10" s="29">
        <v>9</v>
      </c>
      <c r="F10" s="157">
        <v>495393</v>
      </c>
      <c r="G10" s="157">
        <v>185411</v>
      </c>
      <c r="H10" s="139" t="s">
        <v>641</v>
      </c>
      <c r="J10" s="135">
        <v>42921</v>
      </c>
      <c r="K10" s="28"/>
      <c r="L10" s="42">
        <v>11</v>
      </c>
      <c r="M10" s="29">
        <v>7</v>
      </c>
      <c r="N10" s="29">
        <v>300</v>
      </c>
      <c r="O10" s="29">
        <v>2</v>
      </c>
      <c r="P10" s="29"/>
      <c r="Q10" s="27" t="s">
        <v>1882</v>
      </c>
      <c r="R10" s="27" t="s">
        <v>1921</v>
      </c>
      <c r="S10" s="27" t="s">
        <v>1955</v>
      </c>
      <c r="T10" s="29"/>
      <c r="U10" s="29">
        <v>152</v>
      </c>
      <c r="V10" s="29"/>
      <c r="W10" s="34"/>
      <c r="X10" s="34" t="s">
        <v>309</v>
      </c>
      <c r="Y10" s="34" t="s">
        <v>329</v>
      </c>
      <c r="Z10" s="34" t="s">
        <v>1816</v>
      </c>
      <c r="AA10" s="14" t="s">
        <v>617</v>
      </c>
      <c r="AB10" s="14"/>
      <c r="AC10" s="14"/>
      <c r="AD10" s="14"/>
      <c r="AE10" s="14"/>
      <c r="AF10" s="14"/>
      <c r="AG10" s="6"/>
    </row>
    <row r="11" spans="1:34" s="15" customFormat="1" ht="14.25" customHeight="1" x14ac:dyDescent="0.2">
      <c r="A11" s="29" t="s">
        <v>34</v>
      </c>
      <c r="B11" s="29" t="s">
        <v>281</v>
      </c>
      <c r="C11" s="5">
        <v>2017</v>
      </c>
      <c r="D11" s="29">
        <v>10</v>
      </c>
      <c r="F11" s="157">
        <v>495200</v>
      </c>
      <c r="G11" s="157">
        <v>185268</v>
      </c>
      <c r="H11" s="139" t="s">
        <v>642</v>
      </c>
      <c r="J11" s="135">
        <v>42919</v>
      </c>
      <c r="K11" s="28"/>
      <c r="L11" s="42">
        <v>11</v>
      </c>
      <c r="M11" s="29">
        <v>7</v>
      </c>
      <c r="N11" s="29">
        <v>146</v>
      </c>
      <c r="O11" s="29">
        <v>2</v>
      </c>
      <c r="P11" s="29"/>
      <c r="Q11" s="27" t="s">
        <v>1883</v>
      </c>
      <c r="R11" s="27" t="s">
        <v>1922</v>
      </c>
      <c r="S11" s="27" t="s">
        <v>1956</v>
      </c>
      <c r="T11" s="29"/>
      <c r="U11" s="29"/>
      <c r="V11" s="29"/>
      <c r="W11" s="34"/>
      <c r="X11" s="34" t="s">
        <v>309</v>
      </c>
      <c r="Y11" s="34" t="s">
        <v>323</v>
      </c>
      <c r="Z11" s="34" t="s">
        <v>1816</v>
      </c>
      <c r="AA11" s="14" t="s">
        <v>617</v>
      </c>
      <c r="AB11" s="14"/>
      <c r="AC11" s="14"/>
      <c r="AD11" s="14"/>
      <c r="AE11" s="14"/>
      <c r="AF11" s="14"/>
      <c r="AG11" s="6"/>
    </row>
    <row r="12" spans="1:34" s="15" customFormat="1" ht="14.25" customHeight="1" x14ac:dyDescent="0.2">
      <c r="A12" s="29" t="s">
        <v>34</v>
      </c>
      <c r="B12" s="29" t="s">
        <v>281</v>
      </c>
      <c r="C12" s="5">
        <v>2017</v>
      </c>
      <c r="D12" s="29">
        <v>11</v>
      </c>
      <c r="F12" s="157">
        <v>494996</v>
      </c>
      <c r="G12" s="157">
        <v>185293</v>
      </c>
      <c r="H12" s="139" t="s">
        <v>643</v>
      </c>
      <c r="J12" s="135">
        <v>42919</v>
      </c>
      <c r="K12" s="28"/>
      <c r="L12" s="42">
        <v>11</v>
      </c>
      <c r="M12" s="29">
        <v>15</v>
      </c>
      <c r="N12" s="29">
        <v>180</v>
      </c>
      <c r="O12" s="29">
        <v>2</v>
      </c>
      <c r="P12" s="29"/>
      <c r="Q12" s="27" t="s">
        <v>1884</v>
      </c>
      <c r="R12" s="27" t="s">
        <v>1923</v>
      </c>
      <c r="S12" s="27" t="s">
        <v>1957</v>
      </c>
      <c r="T12" s="29"/>
      <c r="U12" s="29"/>
      <c r="V12" s="29"/>
      <c r="W12" s="34"/>
      <c r="X12" s="34" t="s">
        <v>309</v>
      </c>
      <c r="Y12" s="34" t="s">
        <v>323</v>
      </c>
      <c r="Z12" s="34" t="s">
        <v>1816</v>
      </c>
      <c r="AA12" s="14" t="s">
        <v>617</v>
      </c>
      <c r="AB12" s="14"/>
      <c r="AC12" s="14"/>
      <c r="AD12" s="14"/>
      <c r="AE12" s="14"/>
      <c r="AF12" s="14"/>
      <c r="AG12" s="6"/>
    </row>
    <row r="13" spans="1:34" s="15" customFormat="1" ht="14.25" customHeight="1" x14ac:dyDescent="0.2">
      <c r="A13" s="29" t="s">
        <v>34</v>
      </c>
      <c r="B13" s="29" t="s">
        <v>281</v>
      </c>
      <c r="C13" s="5">
        <v>2017</v>
      </c>
      <c r="D13" s="29">
        <v>12</v>
      </c>
      <c r="F13" s="157">
        <v>495094</v>
      </c>
      <c r="G13" s="157">
        <v>185117</v>
      </c>
      <c r="H13" s="139" t="s">
        <v>644</v>
      </c>
      <c r="J13" s="135">
        <v>42920</v>
      </c>
      <c r="K13" s="28"/>
      <c r="L13" s="42">
        <v>11</v>
      </c>
      <c r="M13" s="29">
        <v>11</v>
      </c>
      <c r="N13" s="29">
        <v>4</v>
      </c>
      <c r="O13" s="29">
        <v>1</v>
      </c>
      <c r="P13" s="29"/>
      <c r="Q13" s="27" t="s">
        <v>1885</v>
      </c>
      <c r="R13" s="27" t="s">
        <v>1903</v>
      </c>
      <c r="S13" s="27" t="s">
        <v>1958</v>
      </c>
      <c r="T13" s="29"/>
      <c r="U13" s="29"/>
      <c r="V13" s="29">
        <v>550</v>
      </c>
      <c r="W13" s="34"/>
      <c r="X13" s="34" t="s">
        <v>309</v>
      </c>
      <c r="Y13" s="34" t="s">
        <v>323</v>
      </c>
      <c r="Z13" s="34" t="s">
        <v>1816</v>
      </c>
      <c r="AA13" s="14" t="s">
        <v>617</v>
      </c>
      <c r="AB13" s="14"/>
      <c r="AC13" s="14"/>
      <c r="AD13" s="14"/>
      <c r="AE13" s="14"/>
      <c r="AF13" s="14"/>
      <c r="AG13" s="6"/>
    </row>
    <row r="14" spans="1:34" s="15" customFormat="1" ht="14.25" customHeight="1" x14ac:dyDescent="0.2">
      <c r="A14" s="29" t="s">
        <v>34</v>
      </c>
      <c r="B14" s="29" t="s">
        <v>281</v>
      </c>
      <c r="C14" s="5">
        <v>2017</v>
      </c>
      <c r="D14" s="29">
        <v>13</v>
      </c>
      <c r="F14" s="157">
        <v>495465</v>
      </c>
      <c r="G14" s="157">
        <v>185708</v>
      </c>
      <c r="H14" s="139" t="s">
        <v>645</v>
      </c>
      <c r="J14" s="135">
        <v>42914</v>
      </c>
      <c r="K14" s="28"/>
      <c r="L14" s="42">
        <v>11</v>
      </c>
      <c r="M14" s="29">
        <v>7</v>
      </c>
      <c r="N14" s="29">
        <v>300</v>
      </c>
      <c r="O14" s="29">
        <v>2</v>
      </c>
      <c r="P14" s="29"/>
      <c r="Q14" s="27" t="s">
        <v>1886</v>
      </c>
      <c r="R14" s="27" t="s">
        <v>1924</v>
      </c>
      <c r="S14" s="27" t="s">
        <v>1959</v>
      </c>
      <c r="T14" s="29"/>
      <c r="U14" s="29"/>
      <c r="V14" s="29"/>
      <c r="W14" s="34" t="s">
        <v>1863</v>
      </c>
      <c r="X14" s="34" t="s">
        <v>309</v>
      </c>
      <c r="Y14" s="34" t="s">
        <v>323</v>
      </c>
      <c r="Z14" s="34" t="s">
        <v>1816</v>
      </c>
      <c r="AA14" s="14" t="s">
        <v>617</v>
      </c>
      <c r="AB14" s="14"/>
      <c r="AC14" s="14"/>
      <c r="AD14" s="14"/>
      <c r="AE14" s="14"/>
      <c r="AF14" s="14"/>
      <c r="AG14" s="6"/>
    </row>
    <row r="15" spans="1:34" s="15" customFormat="1" ht="14.25" customHeight="1" x14ac:dyDescent="0.2">
      <c r="A15" s="29" t="s">
        <v>34</v>
      </c>
      <c r="B15" s="29" t="s">
        <v>281</v>
      </c>
      <c r="C15" s="5">
        <v>2017</v>
      </c>
      <c r="D15" s="29">
        <v>14</v>
      </c>
      <c r="F15" s="157">
        <v>495502</v>
      </c>
      <c r="G15" s="157">
        <v>185500</v>
      </c>
      <c r="H15" s="139" t="s">
        <v>646</v>
      </c>
      <c r="J15" s="135">
        <v>42921</v>
      </c>
      <c r="K15" s="28"/>
      <c r="L15" s="42">
        <v>11</v>
      </c>
      <c r="M15" s="29">
        <v>3</v>
      </c>
      <c r="N15" s="29">
        <v>260</v>
      </c>
      <c r="O15" s="29">
        <v>1</v>
      </c>
      <c r="P15" s="29"/>
      <c r="Q15" s="27" t="s">
        <v>1887</v>
      </c>
      <c r="R15" s="27" t="s">
        <v>1988</v>
      </c>
      <c r="S15" s="27" t="s">
        <v>1960</v>
      </c>
      <c r="T15" s="29"/>
      <c r="U15" s="29"/>
      <c r="V15" s="29">
        <v>550</v>
      </c>
      <c r="W15" s="34"/>
      <c r="X15" s="34" t="s">
        <v>309</v>
      </c>
      <c r="Y15" s="34" t="s">
        <v>323</v>
      </c>
      <c r="Z15" s="34" t="s">
        <v>1816</v>
      </c>
      <c r="AA15" s="14" t="s">
        <v>617</v>
      </c>
      <c r="AB15" s="14"/>
      <c r="AC15" s="14"/>
      <c r="AD15" s="14"/>
      <c r="AE15" s="14"/>
      <c r="AF15" s="14"/>
      <c r="AG15" s="6"/>
    </row>
    <row r="16" spans="1:34" s="15" customFormat="1" ht="14.25" customHeight="1" x14ac:dyDescent="0.2">
      <c r="A16" s="29" t="s">
        <v>34</v>
      </c>
      <c r="B16" s="29" t="s">
        <v>281</v>
      </c>
      <c r="C16" s="5">
        <v>2017</v>
      </c>
      <c r="D16" s="29">
        <v>15</v>
      </c>
      <c r="F16" s="157">
        <v>495595</v>
      </c>
      <c r="G16" s="157">
        <v>185213</v>
      </c>
      <c r="H16" s="139" t="s">
        <v>647</v>
      </c>
      <c r="J16" s="135">
        <v>42913</v>
      </c>
      <c r="K16" s="28"/>
      <c r="L16" s="42">
        <v>11</v>
      </c>
      <c r="M16" s="29">
        <v>5</v>
      </c>
      <c r="N16" s="29">
        <v>12</v>
      </c>
      <c r="O16" s="29">
        <v>2</v>
      </c>
      <c r="P16" s="29"/>
      <c r="Q16" s="27" t="s">
        <v>1888</v>
      </c>
      <c r="R16" s="27" t="s">
        <v>1925</v>
      </c>
      <c r="S16" s="27" t="s">
        <v>1961</v>
      </c>
      <c r="T16" s="29"/>
      <c r="U16" s="29"/>
      <c r="V16" s="29"/>
      <c r="W16" s="34"/>
      <c r="X16" s="34" t="s">
        <v>309</v>
      </c>
      <c r="Y16" s="34" t="s">
        <v>323</v>
      </c>
      <c r="Z16" s="34" t="s">
        <v>1875</v>
      </c>
      <c r="AA16" s="14" t="s">
        <v>617</v>
      </c>
      <c r="AB16" s="14"/>
      <c r="AC16" s="14"/>
      <c r="AD16" s="14"/>
      <c r="AE16" s="14"/>
      <c r="AF16" s="14"/>
      <c r="AG16" s="6"/>
    </row>
    <row r="17" spans="1:33" s="15" customFormat="1" ht="14.25" customHeight="1" x14ac:dyDescent="0.2">
      <c r="A17" s="29" t="s">
        <v>34</v>
      </c>
      <c r="B17" s="29" t="s">
        <v>281</v>
      </c>
      <c r="C17" s="5">
        <v>2017</v>
      </c>
      <c r="D17" s="29">
        <v>16</v>
      </c>
      <c r="F17" s="157">
        <v>495703</v>
      </c>
      <c r="G17" s="157">
        <v>185224</v>
      </c>
      <c r="H17" s="139" t="s">
        <v>648</v>
      </c>
      <c r="J17" s="135">
        <v>42934</v>
      </c>
      <c r="K17" s="28"/>
      <c r="L17" s="42">
        <v>11</v>
      </c>
      <c r="M17" s="29">
        <v>5</v>
      </c>
      <c r="N17" s="29">
        <v>190</v>
      </c>
      <c r="O17" s="29">
        <v>2</v>
      </c>
      <c r="P17" s="29"/>
      <c r="Q17" s="27" t="s">
        <v>1889</v>
      </c>
      <c r="R17" s="27" t="s">
        <v>1926</v>
      </c>
      <c r="S17" s="27" t="s">
        <v>1962</v>
      </c>
      <c r="T17" s="29"/>
      <c r="U17" s="29">
        <v>999</v>
      </c>
      <c r="V17" s="29">
        <v>550</v>
      </c>
      <c r="W17" s="34" t="s">
        <v>1868</v>
      </c>
      <c r="X17" s="34" t="s">
        <v>309</v>
      </c>
      <c r="Y17" s="34" t="s">
        <v>323</v>
      </c>
      <c r="Z17" s="34" t="s">
        <v>1816</v>
      </c>
      <c r="AA17" s="14" t="s">
        <v>617</v>
      </c>
      <c r="AB17" s="14"/>
      <c r="AC17" s="14"/>
      <c r="AD17" s="14"/>
      <c r="AE17" s="14"/>
      <c r="AF17" s="14"/>
      <c r="AG17" s="6"/>
    </row>
    <row r="18" spans="1:33" s="15" customFormat="1" ht="14.25" customHeight="1" x14ac:dyDescent="0.2">
      <c r="A18" s="29" t="s">
        <v>34</v>
      </c>
      <c r="B18" s="29" t="s">
        <v>281</v>
      </c>
      <c r="C18" s="5">
        <v>2017</v>
      </c>
      <c r="D18" s="29">
        <v>17</v>
      </c>
      <c r="F18" s="157">
        <v>495305</v>
      </c>
      <c r="G18" s="157">
        <v>185227</v>
      </c>
      <c r="H18" s="139" t="s">
        <v>649</v>
      </c>
      <c r="J18" s="135">
        <v>42920</v>
      </c>
      <c r="K18" s="28"/>
      <c r="L18" s="42">
        <v>11</v>
      </c>
      <c r="M18" s="29">
        <v>10</v>
      </c>
      <c r="N18" s="29">
        <v>330</v>
      </c>
      <c r="O18" s="29">
        <v>2</v>
      </c>
      <c r="P18" s="29"/>
      <c r="Q18" s="29"/>
      <c r="R18" s="29"/>
      <c r="S18" s="29"/>
      <c r="T18" s="29"/>
      <c r="U18" s="29"/>
      <c r="V18" s="29"/>
      <c r="W18" s="34"/>
      <c r="X18" s="34" t="s">
        <v>309</v>
      </c>
      <c r="Y18" s="34" t="s">
        <v>323</v>
      </c>
      <c r="Z18" s="34" t="s">
        <v>1816</v>
      </c>
      <c r="AA18" s="14" t="s">
        <v>617</v>
      </c>
      <c r="AB18" s="14"/>
      <c r="AC18" s="14"/>
      <c r="AD18" s="14"/>
      <c r="AE18" s="14"/>
      <c r="AF18" s="14"/>
      <c r="AG18" s="6"/>
    </row>
    <row r="19" spans="1:33" s="15" customFormat="1" ht="14.25" customHeight="1" x14ac:dyDescent="0.2">
      <c r="A19" s="29" t="s">
        <v>34</v>
      </c>
      <c r="B19" s="29" t="s">
        <v>281</v>
      </c>
      <c r="C19" s="5">
        <v>2017</v>
      </c>
      <c r="D19" s="29">
        <v>18</v>
      </c>
      <c r="F19" s="157">
        <v>495334</v>
      </c>
      <c r="G19" s="157">
        <v>185084</v>
      </c>
      <c r="H19" s="139" t="s">
        <v>650</v>
      </c>
      <c r="J19" s="135">
        <v>42933</v>
      </c>
      <c r="K19" s="28"/>
      <c r="L19" s="42">
        <v>11</v>
      </c>
      <c r="M19" s="29">
        <v>0</v>
      </c>
      <c r="N19" s="29">
        <v>296</v>
      </c>
      <c r="O19" s="29">
        <v>2</v>
      </c>
      <c r="P19" s="29"/>
      <c r="Q19" s="27" t="s">
        <v>1890</v>
      </c>
      <c r="R19" s="27" t="s">
        <v>1927</v>
      </c>
      <c r="S19" s="27" t="s">
        <v>1963</v>
      </c>
      <c r="T19" s="29"/>
      <c r="U19" s="29"/>
      <c r="V19" s="29"/>
      <c r="W19" s="34"/>
      <c r="X19" s="34" t="s">
        <v>309</v>
      </c>
      <c r="Y19" s="34" t="s">
        <v>323</v>
      </c>
      <c r="Z19" s="34" t="s">
        <v>1816</v>
      </c>
      <c r="AA19" s="14" t="s">
        <v>617</v>
      </c>
      <c r="AB19" s="14"/>
      <c r="AC19" s="14"/>
      <c r="AD19" s="14"/>
      <c r="AE19" s="14"/>
      <c r="AF19" s="14"/>
      <c r="AG19" s="6"/>
    </row>
    <row r="20" spans="1:33" s="15" customFormat="1" ht="14.25" customHeight="1" x14ac:dyDescent="0.2">
      <c r="A20" s="29" t="s">
        <v>34</v>
      </c>
      <c r="B20" s="29" t="s">
        <v>281</v>
      </c>
      <c r="C20" s="5">
        <v>2017</v>
      </c>
      <c r="D20" s="29">
        <v>19</v>
      </c>
      <c r="F20" s="157">
        <v>494642</v>
      </c>
      <c r="G20" s="157">
        <v>184849</v>
      </c>
      <c r="H20" s="139" t="s">
        <v>651</v>
      </c>
      <c r="J20" s="135">
        <v>42923</v>
      </c>
      <c r="K20" s="28"/>
      <c r="L20" s="42">
        <v>11</v>
      </c>
      <c r="M20" s="29">
        <v>5</v>
      </c>
      <c r="N20" s="29">
        <v>270</v>
      </c>
      <c r="O20" s="29">
        <v>3</v>
      </c>
      <c r="P20" s="29"/>
      <c r="Q20" s="27" t="s">
        <v>1891</v>
      </c>
      <c r="R20" s="27" t="s">
        <v>1928</v>
      </c>
      <c r="S20" s="27" t="s">
        <v>1964</v>
      </c>
      <c r="T20" s="29"/>
      <c r="U20" s="29"/>
      <c r="V20" s="29"/>
      <c r="W20" s="34"/>
      <c r="X20" s="34" t="s">
        <v>309</v>
      </c>
      <c r="Y20" s="34" t="s">
        <v>323</v>
      </c>
      <c r="Z20" s="34" t="s">
        <v>1816</v>
      </c>
      <c r="AA20" s="14" t="s">
        <v>617</v>
      </c>
      <c r="AB20" s="14"/>
      <c r="AC20" s="14"/>
      <c r="AD20" s="14"/>
      <c r="AE20" s="14"/>
      <c r="AF20" s="14"/>
      <c r="AG20" s="6"/>
    </row>
    <row r="21" spans="1:33" s="15" customFormat="1" ht="14.25" customHeight="1" x14ac:dyDescent="0.2">
      <c r="A21" s="29" t="s">
        <v>34</v>
      </c>
      <c r="B21" s="29" t="s">
        <v>281</v>
      </c>
      <c r="C21" s="5">
        <v>2017</v>
      </c>
      <c r="D21" s="29">
        <v>20</v>
      </c>
      <c r="F21" s="157">
        <v>494762</v>
      </c>
      <c r="G21" s="157">
        <v>184849</v>
      </c>
      <c r="H21" s="139" t="s">
        <v>652</v>
      </c>
      <c r="J21" s="135">
        <v>42922</v>
      </c>
      <c r="K21" s="28"/>
      <c r="L21" s="42">
        <v>11</v>
      </c>
      <c r="M21" s="29">
        <v>2</v>
      </c>
      <c r="N21" s="29">
        <v>320</v>
      </c>
      <c r="O21" s="29">
        <v>2</v>
      </c>
      <c r="P21" s="29"/>
      <c r="Q21" s="27" t="s">
        <v>1892</v>
      </c>
      <c r="R21" s="27" t="s">
        <v>1929</v>
      </c>
      <c r="S21" s="27" t="s">
        <v>1965</v>
      </c>
      <c r="T21" s="29"/>
      <c r="U21" s="29"/>
      <c r="V21" s="29"/>
      <c r="W21" s="34" t="s">
        <v>1862</v>
      </c>
      <c r="X21" s="34" t="s">
        <v>309</v>
      </c>
      <c r="Y21" s="34" t="s">
        <v>323</v>
      </c>
      <c r="Z21" s="34" t="s">
        <v>1816</v>
      </c>
      <c r="AA21" s="14" t="s">
        <v>617</v>
      </c>
      <c r="AB21" s="14"/>
      <c r="AC21" s="14"/>
      <c r="AD21" s="14"/>
      <c r="AE21" s="14"/>
      <c r="AF21" s="14"/>
      <c r="AG21" s="6"/>
    </row>
    <row r="22" spans="1:33" s="15" customFormat="1" ht="14.25" customHeight="1" x14ac:dyDescent="0.2">
      <c r="A22" s="29" t="s">
        <v>34</v>
      </c>
      <c r="B22" s="29" t="s">
        <v>281</v>
      </c>
      <c r="C22" s="5">
        <v>2017</v>
      </c>
      <c r="D22" s="29">
        <v>21</v>
      </c>
      <c r="F22" s="157">
        <v>494990</v>
      </c>
      <c r="G22" s="157">
        <v>184809</v>
      </c>
      <c r="H22" s="139" t="s">
        <v>653</v>
      </c>
      <c r="J22" s="135">
        <v>42934</v>
      </c>
      <c r="K22" s="28"/>
      <c r="L22" s="42">
        <v>11</v>
      </c>
      <c r="M22" s="29">
        <v>2</v>
      </c>
      <c r="N22" s="29">
        <v>230</v>
      </c>
      <c r="O22" s="29">
        <v>2</v>
      </c>
      <c r="P22" s="29"/>
      <c r="Q22" s="27" t="s">
        <v>1989</v>
      </c>
      <c r="R22" s="27" t="s">
        <v>1930</v>
      </c>
      <c r="S22" s="27" t="s">
        <v>1966</v>
      </c>
      <c r="T22" s="29"/>
      <c r="U22" s="29"/>
      <c r="V22" s="29"/>
      <c r="W22" s="34"/>
      <c r="X22" s="34" t="s">
        <v>309</v>
      </c>
      <c r="Y22" s="34" t="s">
        <v>323</v>
      </c>
      <c r="Z22" s="34" t="s">
        <v>1867</v>
      </c>
      <c r="AA22" s="14" t="s">
        <v>617</v>
      </c>
      <c r="AB22" s="14"/>
      <c r="AC22" s="14"/>
      <c r="AD22" s="14"/>
      <c r="AE22" s="14"/>
      <c r="AF22" s="14"/>
      <c r="AG22" s="6"/>
    </row>
    <row r="23" spans="1:33" s="15" customFormat="1" ht="14.25" customHeight="1" x14ac:dyDescent="0.2">
      <c r="A23" s="29" t="s">
        <v>34</v>
      </c>
      <c r="B23" s="29" t="s">
        <v>281</v>
      </c>
      <c r="C23" s="5">
        <v>2017</v>
      </c>
      <c r="D23" s="29">
        <v>22</v>
      </c>
      <c r="F23" s="157">
        <v>495628</v>
      </c>
      <c r="G23" s="157">
        <v>185537</v>
      </c>
      <c r="H23" s="139" t="s">
        <v>654</v>
      </c>
      <c r="J23" s="135">
        <v>42913</v>
      </c>
      <c r="K23" s="28"/>
      <c r="L23" s="42">
        <v>11</v>
      </c>
      <c r="M23" s="29">
        <v>2</v>
      </c>
      <c r="N23" s="29">
        <v>310</v>
      </c>
      <c r="O23" s="29">
        <v>1</v>
      </c>
      <c r="P23" s="29"/>
      <c r="Q23" s="27" t="s">
        <v>1893</v>
      </c>
      <c r="R23" s="27" t="s">
        <v>1931</v>
      </c>
      <c r="S23" s="27" t="s">
        <v>1990</v>
      </c>
      <c r="T23" s="29">
        <v>230</v>
      </c>
      <c r="U23" s="29">
        <v>201</v>
      </c>
      <c r="V23" s="29"/>
      <c r="W23" s="34" t="s">
        <v>1869</v>
      </c>
      <c r="X23" s="34" t="s">
        <v>309</v>
      </c>
      <c r="Y23" s="34" t="s">
        <v>323</v>
      </c>
      <c r="Z23" s="34" t="s">
        <v>1816</v>
      </c>
      <c r="AA23" s="14" t="s">
        <v>617</v>
      </c>
      <c r="AB23" s="14"/>
      <c r="AC23" s="14"/>
      <c r="AD23" s="14"/>
      <c r="AE23" s="14"/>
      <c r="AF23" s="14"/>
      <c r="AG23" s="6"/>
    </row>
    <row r="24" spans="1:33" s="15" customFormat="1" ht="14.25" customHeight="1" x14ac:dyDescent="0.2">
      <c r="A24" s="29" t="s">
        <v>34</v>
      </c>
      <c r="B24" s="29" t="s">
        <v>281</v>
      </c>
      <c r="C24" s="5">
        <v>2017</v>
      </c>
      <c r="D24" s="29">
        <v>23</v>
      </c>
      <c r="F24" s="157">
        <v>494715</v>
      </c>
      <c r="G24" s="157">
        <v>184496</v>
      </c>
      <c r="H24" s="139" t="s">
        <v>655</v>
      </c>
      <c r="J24" s="135">
        <v>42933</v>
      </c>
      <c r="K24" s="28"/>
      <c r="L24" s="42">
        <v>11</v>
      </c>
      <c r="M24" s="29"/>
      <c r="N24" s="29"/>
      <c r="O24" s="29"/>
      <c r="P24" s="29"/>
      <c r="Q24" s="27" t="s">
        <v>1894</v>
      </c>
      <c r="R24" s="27" t="s">
        <v>1932</v>
      </c>
      <c r="S24" s="27" t="s">
        <v>1991</v>
      </c>
      <c r="T24" s="29"/>
      <c r="U24" s="29"/>
      <c r="V24" s="29"/>
      <c r="W24" s="34"/>
      <c r="X24" s="34" t="s">
        <v>309</v>
      </c>
      <c r="Y24" s="34" t="s">
        <v>323</v>
      </c>
      <c r="Z24" s="34" t="s">
        <v>1819</v>
      </c>
      <c r="AA24" s="14" t="s">
        <v>617</v>
      </c>
      <c r="AB24" s="14"/>
      <c r="AC24" s="14"/>
      <c r="AD24" s="14"/>
      <c r="AE24" s="14"/>
      <c r="AF24" s="14"/>
      <c r="AG24" s="6"/>
    </row>
    <row r="25" spans="1:33" s="15" customFormat="1" ht="14.25" customHeight="1" x14ac:dyDescent="0.2">
      <c r="A25" s="29" t="s">
        <v>34</v>
      </c>
      <c r="B25" s="29" t="s">
        <v>281</v>
      </c>
      <c r="C25" s="5">
        <v>2017</v>
      </c>
      <c r="D25" s="29">
        <v>24</v>
      </c>
      <c r="F25" s="157">
        <v>495732</v>
      </c>
      <c r="G25" s="157">
        <v>185644</v>
      </c>
      <c r="H25" s="139" t="s">
        <v>656</v>
      </c>
      <c r="J25" s="135">
        <v>42913</v>
      </c>
      <c r="K25" s="28"/>
      <c r="L25" s="42">
        <v>11</v>
      </c>
      <c r="M25" s="29">
        <v>2</v>
      </c>
      <c r="N25" s="29">
        <v>130</v>
      </c>
      <c r="O25" s="29">
        <v>3</v>
      </c>
      <c r="P25" s="29"/>
      <c r="Q25" s="27" t="s">
        <v>1884</v>
      </c>
      <c r="R25" s="27" t="s">
        <v>1923</v>
      </c>
      <c r="S25" s="27" t="s">
        <v>1957</v>
      </c>
      <c r="T25" s="29"/>
      <c r="U25" s="29"/>
      <c r="V25" s="29"/>
      <c r="W25" s="34"/>
      <c r="X25" s="34" t="s">
        <v>309</v>
      </c>
      <c r="Y25" s="34" t="s">
        <v>323</v>
      </c>
      <c r="Z25" s="34" t="s">
        <v>1816</v>
      </c>
      <c r="AA25" s="14" t="s">
        <v>617</v>
      </c>
      <c r="AB25" s="14"/>
      <c r="AC25" s="14"/>
      <c r="AD25" s="14"/>
      <c r="AE25" s="14"/>
      <c r="AF25" s="14"/>
      <c r="AG25" s="6"/>
    </row>
    <row r="26" spans="1:33" s="15" customFormat="1" ht="14.25" customHeight="1" x14ac:dyDescent="0.2">
      <c r="A26" s="29" t="s">
        <v>34</v>
      </c>
      <c r="B26" s="29" t="s">
        <v>281</v>
      </c>
      <c r="C26" s="5">
        <v>2017</v>
      </c>
      <c r="D26" s="29">
        <v>25</v>
      </c>
      <c r="F26" s="157">
        <v>494462</v>
      </c>
      <c r="G26" s="157">
        <v>184581</v>
      </c>
      <c r="H26" s="139" t="s">
        <v>657</v>
      </c>
      <c r="J26" s="135">
        <v>42933</v>
      </c>
      <c r="K26" s="28"/>
      <c r="L26" s="42">
        <v>11</v>
      </c>
      <c r="M26" s="29">
        <v>4</v>
      </c>
      <c r="N26" s="29">
        <v>306</v>
      </c>
      <c r="O26" s="29"/>
      <c r="P26" s="29"/>
      <c r="Q26" s="27" t="s">
        <v>1895</v>
      </c>
      <c r="R26" s="27" t="s">
        <v>1933</v>
      </c>
      <c r="S26" s="27" t="s">
        <v>1967</v>
      </c>
      <c r="T26" s="29"/>
      <c r="U26" s="29"/>
      <c r="V26" s="29"/>
      <c r="W26" s="34"/>
      <c r="X26" s="34" t="s">
        <v>309</v>
      </c>
      <c r="Y26" s="34" t="s">
        <v>323</v>
      </c>
      <c r="Z26" s="34" t="s">
        <v>1820</v>
      </c>
      <c r="AA26" s="14" t="s">
        <v>617</v>
      </c>
      <c r="AB26" s="14"/>
      <c r="AC26" s="14"/>
      <c r="AD26" s="14"/>
      <c r="AE26" s="14"/>
      <c r="AF26" s="14"/>
      <c r="AG26" s="6"/>
    </row>
    <row r="27" spans="1:33" s="15" customFormat="1" ht="14.25" customHeight="1" x14ac:dyDescent="0.2">
      <c r="A27" s="29" t="s">
        <v>34</v>
      </c>
      <c r="B27" s="29" t="s">
        <v>281</v>
      </c>
      <c r="C27" s="5">
        <v>2017</v>
      </c>
      <c r="D27" s="29">
        <v>26</v>
      </c>
      <c r="F27" s="157">
        <v>494982</v>
      </c>
      <c r="G27" s="157">
        <v>184983</v>
      </c>
      <c r="H27" s="139" t="s">
        <v>658</v>
      </c>
      <c r="J27" s="135">
        <v>42933</v>
      </c>
      <c r="K27" s="28"/>
      <c r="L27" s="42">
        <v>11</v>
      </c>
      <c r="M27" s="29">
        <v>12</v>
      </c>
      <c r="N27" s="29">
        <v>290</v>
      </c>
      <c r="O27" s="29">
        <v>2</v>
      </c>
      <c r="P27" s="29"/>
      <c r="Q27" s="27" t="s">
        <v>1896</v>
      </c>
      <c r="R27" s="27" t="s">
        <v>1934</v>
      </c>
      <c r="S27" s="27" t="s">
        <v>1968</v>
      </c>
      <c r="T27" s="29"/>
      <c r="U27" s="29"/>
      <c r="V27" s="29"/>
      <c r="W27" s="34"/>
      <c r="X27" s="34" t="s">
        <v>309</v>
      </c>
      <c r="Y27" s="34" t="s">
        <v>323</v>
      </c>
      <c r="Z27" s="34" t="s">
        <v>1816</v>
      </c>
      <c r="AA27" s="14" t="s">
        <v>617</v>
      </c>
      <c r="AB27" s="14"/>
      <c r="AC27" s="14"/>
      <c r="AD27" s="14"/>
      <c r="AE27" s="14"/>
      <c r="AF27" s="14"/>
      <c r="AG27" s="6"/>
    </row>
    <row r="28" spans="1:33" s="15" customFormat="1" ht="14.25" customHeight="1" x14ac:dyDescent="0.2">
      <c r="A28" s="29" t="s">
        <v>34</v>
      </c>
      <c r="B28" s="29" t="s">
        <v>281</v>
      </c>
      <c r="C28" s="5">
        <v>2017</v>
      </c>
      <c r="D28" s="29">
        <v>27</v>
      </c>
      <c r="F28" s="157">
        <v>494264</v>
      </c>
      <c r="G28" s="157">
        <v>184881</v>
      </c>
      <c r="H28" s="139" t="s">
        <v>659</v>
      </c>
      <c r="J28" s="135">
        <v>42934</v>
      </c>
      <c r="K28" s="28"/>
      <c r="L28" s="42">
        <v>11</v>
      </c>
      <c r="M28" s="29">
        <v>0</v>
      </c>
      <c r="N28" s="29"/>
      <c r="O28" s="29">
        <v>2</v>
      </c>
      <c r="P28" s="29"/>
      <c r="Q28" s="27" t="s">
        <v>1897</v>
      </c>
      <c r="R28" s="27" t="s">
        <v>1935</v>
      </c>
      <c r="S28" s="27" t="s">
        <v>1969</v>
      </c>
      <c r="T28" s="29"/>
      <c r="U28" s="29"/>
      <c r="V28" s="29"/>
      <c r="W28" s="34"/>
      <c r="X28" s="34" t="s">
        <v>309</v>
      </c>
      <c r="Y28" s="34" t="s">
        <v>323</v>
      </c>
      <c r="Z28" s="34" t="s">
        <v>1818</v>
      </c>
      <c r="AA28" s="14" t="s">
        <v>617</v>
      </c>
      <c r="AB28" s="14"/>
      <c r="AC28" s="14"/>
      <c r="AD28" s="14"/>
      <c r="AE28" s="14"/>
      <c r="AF28" s="14"/>
      <c r="AG28" s="6"/>
    </row>
    <row r="29" spans="1:33" s="15" customFormat="1" ht="14.25" customHeight="1" x14ac:dyDescent="0.2">
      <c r="A29" s="31" t="s">
        <v>34</v>
      </c>
      <c r="B29" s="31" t="s">
        <v>281</v>
      </c>
      <c r="C29" s="33">
        <v>2017</v>
      </c>
      <c r="D29" s="31">
        <v>28</v>
      </c>
      <c r="F29" s="156">
        <v>494479</v>
      </c>
      <c r="G29" s="156">
        <v>185435</v>
      </c>
      <c r="H29" s="138" t="s">
        <v>660</v>
      </c>
      <c r="J29" s="36">
        <v>42920</v>
      </c>
      <c r="K29" s="27"/>
      <c r="L29" s="41">
        <v>11</v>
      </c>
      <c r="M29" s="31">
        <v>3</v>
      </c>
      <c r="N29" s="31">
        <v>267</v>
      </c>
      <c r="O29" s="31">
        <v>2</v>
      </c>
      <c r="P29" s="29"/>
      <c r="Q29" s="27" t="s">
        <v>1898</v>
      </c>
      <c r="R29" s="27" t="s">
        <v>1936</v>
      </c>
      <c r="S29" s="27" t="s">
        <v>1970</v>
      </c>
      <c r="T29" s="31"/>
      <c r="U29" s="31"/>
      <c r="V29" s="31"/>
      <c r="W29" s="30"/>
      <c r="X29" s="30" t="s">
        <v>309</v>
      </c>
      <c r="Y29" s="34" t="s">
        <v>323</v>
      </c>
      <c r="Z29" s="30" t="s">
        <v>1816</v>
      </c>
      <c r="AA29" s="14" t="s">
        <v>617</v>
      </c>
      <c r="AB29" s="14"/>
      <c r="AC29" s="14"/>
      <c r="AD29" s="14"/>
      <c r="AE29" s="14"/>
      <c r="AF29" s="14"/>
      <c r="AG29" s="6"/>
    </row>
    <row r="30" spans="1:33" s="15" customFormat="1" ht="14.25" customHeight="1" x14ac:dyDescent="0.2">
      <c r="A30" s="31" t="s">
        <v>34</v>
      </c>
      <c r="B30" s="31" t="s">
        <v>281</v>
      </c>
      <c r="C30" s="33">
        <v>2017</v>
      </c>
      <c r="D30" s="31">
        <v>29</v>
      </c>
      <c r="F30" s="156">
        <v>494574</v>
      </c>
      <c r="G30" s="156">
        <v>185539</v>
      </c>
      <c r="H30" s="138" t="s">
        <v>661</v>
      </c>
      <c r="J30" s="36">
        <v>42920</v>
      </c>
      <c r="K30" s="27"/>
      <c r="L30" s="41">
        <v>11</v>
      </c>
      <c r="M30" s="31">
        <v>2</v>
      </c>
      <c r="N30" s="31">
        <v>26</v>
      </c>
      <c r="O30" s="31">
        <v>2</v>
      </c>
      <c r="P30" s="29"/>
      <c r="Q30" s="27" t="s">
        <v>1899</v>
      </c>
      <c r="R30" s="27" t="s">
        <v>1937</v>
      </c>
      <c r="S30" s="27" t="s">
        <v>1972</v>
      </c>
      <c r="T30" s="31">
        <v>142</v>
      </c>
      <c r="U30" s="31"/>
      <c r="V30" s="31">
        <v>143</v>
      </c>
      <c r="W30" s="30" t="s">
        <v>1870</v>
      </c>
      <c r="X30" s="30" t="s">
        <v>309</v>
      </c>
      <c r="Y30" s="34" t="s">
        <v>323</v>
      </c>
      <c r="Z30" s="30" t="s">
        <v>1816</v>
      </c>
      <c r="AA30" s="14" t="s">
        <v>617</v>
      </c>
      <c r="AB30" s="14"/>
      <c r="AC30" s="14"/>
      <c r="AD30" s="14"/>
      <c r="AE30" s="14"/>
      <c r="AF30" s="14"/>
      <c r="AG30" s="6"/>
    </row>
    <row r="31" spans="1:33" s="15" customFormat="1" ht="14.25" customHeight="1" x14ac:dyDescent="0.2">
      <c r="A31" s="31" t="s">
        <v>34</v>
      </c>
      <c r="B31" s="31" t="s">
        <v>281</v>
      </c>
      <c r="C31" s="33">
        <v>2017</v>
      </c>
      <c r="D31" s="31">
        <v>30</v>
      </c>
      <c r="F31" s="156">
        <v>494834</v>
      </c>
      <c r="G31" s="156">
        <v>185297</v>
      </c>
      <c r="H31" s="138" t="s">
        <v>662</v>
      </c>
      <c r="J31" s="36">
        <v>42921</v>
      </c>
      <c r="K31" s="27"/>
      <c r="L31" s="41">
        <v>11</v>
      </c>
      <c r="M31" s="31">
        <v>10</v>
      </c>
      <c r="N31" s="31">
        <v>135</v>
      </c>
      <c r="O31" s="31">
        <v>1</v>
      </c>
      <c r="P31" s="29"/>
      <c r="Q31" s="27" t="s">
        <v>1900</v>
      </c>
      <c r="R31" s="27" t="s">
        <v>1938</v>
      </c>
      <c r="S31" s="27" t="s">
        <v>1971</v>
      </c>
      <c r="T31" s="31"/>
      <c r="U31" s="31"/>
      <c r="V31" s="31"/>
      <c r="W31" s="34" t="s">
        <v>1864</v>
      </c>
      <c r="X31" s="30" t="s">
        <v>309</v>
      </c>
      <c r="Y31" s="34" t="s">
        <v>323</v>
      </c>
      <c r="Z31" s="30" t="s">
        <v>1816</v>
      </c>
      <c r="AA31" s="14" t="s">
        <v>617</v>
      </c>
      <c r="AB31" s="14"/>
      <c r="AC31" s="14"/>
      <c r="AD31" s="14"/>
      <c r="AE31" s="14"/>
      <c r="AF31" s="14"/>
      <c r="AG31" s="6"/>
    </row>
    <row r="32" spans="1:33" s="15" customFormat="1" ht="14.25" customHeight="1" x14ac:dyDescent="0.2">
      <c r="A32" s="31" t="s">
        <v>34</v>
      </c>
      <c r="B32" s="31" t="s">
        <v>281</v>
      </c>
      <c r="C32" s="33">
        <v>2017</v>
      </c>
      <c r="D32" s="31">
        <v>31</v>
      </c>
      <c r="F32" s="156">
        <v>494623</v>
      </c>
      <c r="G32" s="156">
        <v>185418</v>
      </c>
      <c r="H32" s="138" t="s">
        <v>663</v>
      </c>
      <c r="J32" s="36">
        <v>42920</v>
      </c>
      <c r="K32" s="27"/>
      <c r="L32" s="41">
        <v>11</v>
      </c>
      <c r="M32" s="31">
        <v>4</v>
      </c>
      <c r="N32" s="31">
        <v>130</v>
      </c>
      <c r="O32" s="31">
        <v>2</v>
      </c>
      <c r="P32" s="29"/>
      <c r="Q32" s="27" t="s">
        <v>1901</v>
      </c>
      <c r="R32" s="27" t="s">
        <v>1939</v>
      </c>
      <c r="S32" s="27" t="s">
        <v>1945</v>
      </c>
      <c r="T32" s="31"/>
      <c r="U32" s="31"/>
      <c r="V32" s="31"/>
      <c r="W32" s="30"/>
      <c r="X32" s="30" t="s">
        <v>309</v>
      </c>
      <c r="Y32" s="34" t="s">
        <v>323</v>
      </c>
      <c r="Z32" s="30" t="s">
        <v>1816</v>
      </c>
      <c r="AA32" s="14" t="s">
        <v>617</v>
      </c>
      <c r="AB32" s="14"/>
      <c r="AC32" s="14"/>
      <c r="AD32" s="14"/>
      <c r="AE32" s="14"/>
      <c r="AF32" s="14"/>
      <c r="AG32" s="6"/>
    </row>
    <row r="33" spans="1:34" s="15" customFormat="1" ht="14.25" customHeight="1" x14ac:dyDescent="0.2">
      <c r="A33" s="31" t="s">
        <v>34</v>
      </c>
      <c r="B33" s="31" t="s">
        <v>281</v>
      </c>
      <c r="C33" s="33">
        <v>2017</v>
      </c>
      <c r="D33" s="31">
        <v>32</v>
      </c>
      <c r="F33" s="156">
        <v>494656</v>
      </c>
      <c r="G33" s="156">
        <v>185324</v>
      </c>
      <c r="H33" s="138" t="s">
        <v>664</v>
      </c>
      <c r="J33" s="36">
        <v>42922</v>
      </c>
      <c r="K33" s="27"/>
      <c r="L33" s="41">
        <v>11</v>
      </c>
      <c r="M33" s="31">
        <v>2</v>
      </c>
      <c r="N33" s="31">
        <v>220</v>
      </c>
      <c r="O33" s="31">
        <v>2</v>
      </c>
      <c r="P33" s="29"/>
      <c r="Q33" s="27" t="s">
        <v>1902</v>
      </c>
      <c r="R33" s="27" t="s">
        <v>1940</v>
      </c>
      <c r="S33" s="27" t="s">
        <v>1992</v>
      </c>
      <c r="T33" s="31"/>
      <c r="U33" s="31"/>
      <c r="V33" s="31"/>
      <c r="W33" s="30"/>
      <c r="X33" s="30" t="s">
        <v>309</v>
      </c>
      <c r="Y33" s="34" t="s">
        <v>323</v>
      </c>
      <c r="Z33" s="30" t="s">
        <v>1816</v>
      </c>
      <c r="AA33" s="14" t="s">
        <v>617</v>
      </c>
      <c r="AB33" s="14"/>
      <c r="AC33" s="14"/>
      <c r="AD33" s="14"/>
      <c r="AE33" s="14"/>
      <c r="AF33" s="14"/>
      <c r="AG33" s="6"/>
    </row>
    <row r="34" spans="1:34" s="15" customFormat="1" ht="14.25" customHeight="1" x14ac:dyDescent="0.2">
      <c r="A34" s="31" t="s">
        <v>34</v>
      </c>
      <c r="B34" s="31" t="s">
        <v>281</v>
      </c>
      <c r="C34" s="33">
        <v>2017</v>
      </c>
      <c r="D34" s="31">
        <v>33</v>
      </c>
      <c r="F34" s="156">
        <v>494531</v>
      </c>
      <c r="G34" s="156">
        <v>185213</v>
      </c>
      <c r="H34" s="138" t="s">
        <v>665</v>
      </c>
      <c r="J34" s="36">
        <v>42922</v>
      </c>
      <c r="K34" s="27"/>
      <c r="L34" s="41">
        <v>11</v>
      </c>
      <c r="M34" s="31">
        <v>5</v>
      </c>
      <c r="N34" s="31">
        <v>30</v>
      </c>
      <c r="O34" s="31">
        <v>2</v>
      </c>
      <c r="P34" s="29"/>
      <c r="Q34" s="27" t="s">
        <v>1892</v>
      </c>
      <c r="R34" s="27" t="s">
        <v>1941</v>
      </c>
      <c r="S34" s="27" t="s">
        <v>1965</v>
      </c>
      <c r="T34" s="31"/>
      <c r="U34" s="31"/>
      <c r="V34" s="31"/>
      <c r="W34" s="30" t="s">
        <v>1866</v>
      </c>
      <c r="X34" s="30" t="s">
        <v>309</v>
      </c>
      <c r="Y34" s="34" t="s">
        <v>323</v>
      </c>
      <c r="Z34" s="30" t="s">
        <v>1816</v>
      </c>
      <c r="AA34" s="14" t="s">
        <v>617</v>
      </c>
      <c r="AB34" s="14"/>
      <c r="AC34" s="14"/>
      <c r="AD34" s="14"/>
      <c r="AE34" s="14"/>
      <c r="AF34" s="14"/>
      <c r="AG34" s="6"/>
    </row>
    <row r="35" spans="1:34" s="15" customFormat="1" ht="14.25" customHeight="1" x14ac:dyDescent="0.2">
      <c r="A35" s="31" t="s">
        <v>34</v>
      </c>
      <c r="B35" s="31" t="s">
        <v>281</v>
      </c>
      <c r="C35" s="33">
        <v>2017</v>
      </c>
      <c r="D35" s="31">
        <v>34</v>
      </c>
      <c r="F35" s="156">
        <v>494613</v>
      </c>
      <c r="G35" s="156">
        <v>185152</v>
      </c>
      <c r="H35" s="138" t="s">
        <v>666</v>
      </c>
      <c r="J35" s="36">
        <v>42922</v>
      </c>
      <c r="K35" s="27"/>
      <c r="L35" s="41">
        <v>11</v>
      </c>
      <c r="M35" s="31">
        <v>1</v>
      </c>
      <c r="N35" s="31">
        <v>240</v>
      </c>
      <c r="O35" s="31">
        <v>2</v>
      </c>
      <c r="P35" s="29"/>
      <c r="Q35" s="27" t="s">
        <v>1888</v>
      </c>
      <c r="R35" s="27" t="s">
        <v>1925</v>
      </c>
      <c r="S35" s="27" t="s">
        <v>1961</v>
      </c>
      <c r="T35" s="31"/>
      <c r="U35" s="31"/>
      <c r="V35" s="31"/>
      <c r="W35" s="30"/>
      <c r="X35" s="30" t="s">
        <v>309</v>
      </c>
      <c r="Y35" s="34" t="s">
        <v>323</v>
      </c>
      <c r="Z35" s="30" t="s">
        <v>1816</v>
      </c>
      <c r="AA35" s="14" t="s">
        <v>617</v>
      </c>
      <c r="AB35" s="14"/>
      <c r="AC35" s="14"/>
      <c r="AD35" s="14"/>
      <c r="AE35" s="14"/>
      <c r="AF35" s="14"/>
      <c r="AG35" s="6"/>
    </row>
    <row r="36" spans="1:34" s="15" customFormat="1" ht="14.25" customHeight="1" x14ac:dyDescent="0.2">
      <c r="A36" s="31" t="s">
        <v>34</v>
      </c>
      <c r="B36" s="31" t="s">
        <v>281</v>
      </c>
      <c r="C36" s="33">
        <v>2017</v>
      </c>
      <c r="D36" s="41" t="s">
        <v>1858</v>
      </c>
      <c r="F36" s="156">
        <v>494716</v>
      </c>
      <c r="G36" s="156">
        <v>185192</v>
      </c>
      <c r="H36" s="138" t="s">
        <v>667</v>
      </c>
      <c r="J36" s="36">
        <v>42970</v>
      </c>
      <c r="K36" s="27"/>
      <c r="L36" s="41">
        <v>11</v>
      </c>
      <c r="M36" s="31">
        <v>2</v>
      </c>
      <c r="N36" s="31">
        <v>135</v>
      </c>
      <c r="O36" s="31">
        <v>2</v>
      </c>
      <c r="P36" s="29"/>
      <c r="Q36" s="27" t="s">
        <v>1903</v>
      </c>
      <c r="R36" s="27" t="s">
        <v>1942</v>
      </c>
      <c r="S36" s="27" t="s">
        <v>1973</v>
      </c>
      <c r="T36" s="31"/>
      <c r="U36" s="31">
        <v>132</v>
      </c>
      <c r="V36" s="31">
        <v>134</v>
      </c>
      <c r="W36" s="30" t="s">
        <v>1865</v>
      </c>
      <c r="X36" s="30" t="s">
        <v>309</v>
      </c>
      <c r="Y36" s="34" t="s">
        <v>323</v>
      </c>
      <c r="Z36" s="30" t="s">
        <v>1816</v>
      </c>
      <c r="AA36" s="14" t="s">
        <v>617</v>
      </c>
      <c r="AB36" s="14"/>
      <c r="AC36" s="14"/>
      <c r="AD36" s="14"/>
      <c r="AE36" s="14"/>
      <c r="AF36" s="14"/>
      <c r="AG36" s="6"/>
      <c r="AH36" s="15" t="s">
        <v>1871</v>
      </c>
    </row>
    <row r="37" spans="1:34" s="15" customFormat="1" ht="14.25" customHeight="1" x14ac:dyDescent="0.2">
      <c r="A37" s="31" t="s">
        <v>34</v>
      </c>
      <c r="B37" s="31" t="s">
        <v>281</v>
      </c>
      <c r="C37" s="33">
        <v>2017</v>
      </c>
      <c r="D37" s="41">
        <v>36</v>
      </c>
      <c r="F37" s="156">
        <v>494858</v>
      </c>
      <c r="G37" s="156">
        <v>185254</v>
      </c>
      <c r="H37" s="138" t="s">
        <v>668</v>
      </c>
      <c r="J37" s="36">
        <v>42921</v>
      </c>
      <c r="K37" s="6"/>
      <c r="L37" s="41">
        <v>11</v>
      </c>
      <c r="M37" s="31">
        <v>4</v>
      </c>
      <c r="N37" s="31">
        <v>90</v>
      </c>
      <c r="O37" s="31">
        <v>2</v>
      </c>
      <c r="P37" s="29"/>
      <c r="Q37" s="27" t="s">
        <v>1882</v>
      </c>
      <c r="R37" s="27" t="s">
        <v>1921</v>
      </c>
      <c r="S37" s="27" t="s">
        <v>1955</v>
      </c>
      <c r="T37" s="31"/>
      <c r="U37" s="31"/>
      <c r="V37" s="31"/>
      <c r="W37" s="30"/>
      <c r="X37" s="30" t="s">
        <v>309</v>
      </c>
      <c r="Y37" s="34" t="s">
        <v>323</v>
      </c>
      <c r="Z37" s="30" t="s">
        <v>1816</v>
      </c>
      <c r="AA37" s="14" t="s">
        <v>617</v>
      </c>
      <c r="AB37" s="14"/>
      <c r="AC37" s="14"/>
      <c r="AD37" s="14"/>
      <c r="AE37" s="14"/>
      <c r="AF37" s="14"/>
      <c r="AG37" s="6"/>
    </row>
    <row r="38" spans="1:34" s="15" customFormat="1" ht="14.25" customHeight="1" x14ac:dyDescent="0.2">
      <c r="A38" s="31" t="s">
        <v>34</v>
      </c>
      <c r="B38" s="31" t="s">
        <v>281</v>
      </c>
      <c r="C38" s="33">
        <v>2017</v>
      </c>
      <c r="D38" s="41">
        <v>37</v>
      </c>
      <c r="F38" s="156">
        <v>494677</v>
      </c>
      <c r="G38" s="156">
        <v>185091</v>
      </c>
      <c r="H38" s="138" t="s">
        <v>669</v>
      </c>
      <c r="J38" s="36">
        <v>42922</v>
      </c>
      <c r="K38" s="6"/>
      <c r="L38" s="41">
        <v>11</v>
      </c>
      <c r="M38" s="31">
        <v>4</v>
      </c>
      <c r="N38" s="31">
        <v>130</v>
      </c>
      <c r="O38" s="31">
        <v>2</v>
      </c>
      <c r="P38" s="29"/>
      <c r="Q38" s="27" t="s">
        <v>1889</v>
      </c>
      <c r="R38" s="27" t="s">
        <v>1926</v>
      </c>
      <c r="S38" s="27" t="s">
        <v>1962</v>
      </c>
      <c r="T38" s="31"/>
      <c r="U38" s="31"/>
      <c r="V38" s="31"/>
      <c r="W38" s="30"/>
      <c r="X38" s="30" t="s">
        <v>309</v>
      </c>
      <c r="Y38" s="34" t="s">
        <v>323</v>
      </c>
      <c r="Z38" s="30" t="s">
        <v>1816</v>
      </c>
      <c r="AA38" s="14" t="s">
        <v>617</v>
      </c>
      <c r="AB38" s="14"/>
      <c r="AC38" s="14"/>
      <c r="AD38" s="14"/>
      <c r="AE38" s="14"/>
      <c r="AF38" s="14"/>
      <c r="AG38" s="6"/>
    </row>
    <row r="39" spans="1:34" s="15" customFormat="1" ht="14.25" customHeight="1" x14ac:dyDescent="0.2">
      <c r="A39" s="31" t="s">
        <v>34</v>
      </c>
      <c r="B39" s="31" t="s">
        <v>281</v>
      </c>
      <c r="C39" s="33">
        <v>2017</v>
      </c>
      <c r="D39" s="41">
        <v>38</v>
      </c>
      <c r="F39" s="156">
        <v>494896</v>
      </c>
      <c r="G39" s="156">
        <v>185150</v>
      </c>
      <c r="H39" s="138" t="s">
        <v>670</v>
      </c>
      <c r="J39" s="36">
        <v>42933</v>
      </c>
      <c r="K39" s="6"/>
      <c r="L39" s="41">
        <v>11</v>
      </c>
      <c r="M39" s="31">
        <v>6</v>
      </c>
      <c r="N39" s="31">
        <v>90</v>
      </c>
      <c r="O39" s="31">
        <v>2</v>
      </c>
      <c r="P39" s="29"/>
      <c r="Q39" s="27" t="s">
        <v>1904</v>
      </c>
      <c r="R39" s="27" t="s">
        <v>1921</v>
      </c>
      <c r="S39" s="27" t="s">
        <v>1955</v>
      </c>
      <c r="T39" s="31"/>
      <c r="U39" s="31"/>
      <c r="V39" s="31"/>
      <c r="W39" s="30"/>
      <c r="X39" s="30" t="s">
        <v>309</v>
      </c>
      <c r="Y39" s="34" t="s">
        <v>323</v>
      </c>
      <c r="Z39" s="30" t="s">
        <v>1816</v>
      </c>
      <c r="AA39" s="14" t="s">
        <v>617</v>
      </c>
      <c r="AB39" s="14"/>
      <c r="AC39" s="14"/>
      <c r="AD39" s="14"/>
      <c r="AE39" s="14"/>
      <c r="AF39" s="14"/>
      <c r="AG39" s="6"/>
    </row>
    <row r="40" spans="1:34" s="15" customFormat="1" ht="14.25" customHeight="1" x14ac:dyDescent="0.2">
      <c r="A40" s="31" t="s">
        <v>34</v>
      </c>
      <c r="B40" s="31" t="s">
        <v>281</v>
      </c>
      <c r="C40" s="33">
        <v>2017</v>
      </c>
      <c r="D40" s="41">
        <v>39</v>
      </c>
      <c r="F40" s="156">
        <v>494737</v>
      </c>
      <c r="G40" s="156">
        <v>184985</v>
      </c>
      <c r="H40" s="138" t="s">
        <v>671</v>
      </c>
      <c r="J40" s="36">
        <v>42922</v>
      </c>
      <c r="K40" s="6"/>
      <c r="L40" s="41">
        <v>11</v>
      </c>
      <c r="M40" s="31">
        <v>7</v>
      </c>
      <c r="N40" s="31">
        <v>150</v>
      </c>
      <c r="O40" s="31">
        <v>2</v>
      </c>
      <c r="P40" s="29"/>
      <c r="Q40" s="27" t="s">
        <v>1905</v>
      </c>
      <c r="R40" s="27" t="s">
        <v>1943</v>
      </c>
      <c r="S40" s="27" t="s">
        <v>1974</v>
      </c>
      <c r="T40" s="31"/>
      <c r="U40" s="31"/>
      <c r="V40" s="31"/>
      <c r="W40" s="30"/>
      <c r="X40" s="30" t="s">
        <v>309</v>
      </c>
      <c r="Y40" s="34" t="s">
        <v>323</v>
      </c>
      <c r="Z40" s="30" t="s">
        <v>1816</v>
      </c>
      <c r="AA40" s="14" t="s">
        <v>617</v>
      </c>
      <c r="AB40" s="14"/>
      <c r="AC40" s="14"/>
      <c r="AD40" s="14"/>
      <c r="AE40" s="14"/>
      <c r="AF40" s="14"/>
      <c r="AG40" s="6"/>
    </row>
    <row r="41" spans="1:34" s="15" customFormat="1" ht="14.25" customHeight="1" x14ac:dyDescent="0.2">
      <c r="A41" s="31" t="s">
        <v>34</v>
      </c>
      <c r="B41" s="31" t="s">
        <v>281</v>
      </c>
      <c r="C41" s="33">
        <v>2017</v>
      </c>
      <c r="D41" s="41">
        <v>40</v>
      </c>
      <c r="F41" s="156">
        <v>494435</v>
      </c>
      <c r="G41" s="156">
        <v>185041</v>
      </c>
      <c r="H41" s="138" t="s">
        <v>672</v>
      </c>
      <c r="J41" s="36">
        <v>42957</v>
      </c>
      <c r="K41" s="6"/>
      <c r="L41" s="41">
        <v>11</v>
      </c>
      <c r="M41" s="31">
        <v>3</v>
      </c>
      <c r="N41" s="31">
        <v>170</v>
      </c>
      <c r="O41" s="31">
        <v>3</v>
      </c>
      <c r="P41" s="29"/>
      <c r="Q41" s="27" t="s">
        <v>1906</v>
      </c>
      <c r="R41" s="27" t="s">
        <v>1944</v>
      </c>
      <c r="S41" s="27" t="s">
        <v>1975</v>
      </c>
      <c r="T41" s="31"/>
      <c r="U41" s="31"/>
      <c r="V41" s="31"/>
      <c r="W41" s="30"/>
      <c r="X41" s="30" t="s">
        <v>309</v>
      </c>
      <c r="Y41" s="34" t="s">
        <v>323</v>
      </c>
      <c r="Z41" s="30" t="s">
        <v>1816</v>
      </c>
      <c r="AA41" s="14" t="s">
        <v>617</v>
      </c>
      <c r="AB41" s="14"/>
      <c r="AC41" s="14"/>
      <c r="AD41" s="14"/>
      <c r="AE41" s="14"/>
      <c r="AF41" s="14"/>
      <c r="AG41" s="6"/>
    </row>
    <row r="42" spans="1:34" s="15" customFormat="1" ht="14.25" customHeight="1" x14ac:dyDescent="0.2">
      <c r="A42" s="31" t="s">
        <v>34</v>
      </c>
      <c r="B42" s="31" t="s">
        <v>281</v>
      </c>
      <c r="C42" s="33">
        <v>2017</v>
      </c>
      <c r="D42" s="41">
        <v>41</v>
      </c>
      <c r="F42" s="156">
        <v>494386</v>
      </c>
      <c r="G42" s="156">
        <v>184908</v>
      </c>
      <c r="H42" s="138" t="s">
        <v>673</v>
      </c>
      <c r="J42" s="36">
        <v>42934</v>
      </c>
      <c r="K42" s="6"/>
      <c r="L42" s="41">
        <v>11</v>
      </c>
      <c r="M42" s="31">
        <v>9</v>
      </c>
      <c r="N42" s="31">
        <v>38</v>
      </c>
      <c r="O42" s="31">
        <v>2</v>
      </c>
      <c r="P42" s="29"/>
      <c r="Q42" s="27" t="s">
        <v>1907</v>
      </c>
      <c r="R42" s="27" t="s">
        <v>1945</v>
      </c>
      <c r="S42" s="27" t="s">
        <v>1976</v>
      </c>
      <c r="T42" s="31"/>
      <c r="U42" s="31"/>
      <c r="V42" s="31"/>
      <c r="W42" s="30"/>
      <c r="X42" s="30" t="s">
        <v>309</v>
      </c>
      <c r="Y42" s="34" t="s">
        <v>323</v>
      </c>
      <c r="Z42" s="30" t="s">
        <v>1816</v>
      </c>
      <c r="AA42" s="14" t="s">
        <v>617</v>
      </c>
      <c r="AB42" s="14"/>
      <c r="AC42" s="14"/>
      <c r="AD42" s="14"/>
      <c r="AE42" s="14"/>
      <c r="AF42" s="14"/>
      <c r="AG42" s="6"/>
    </row>
    <row r="43" spans="1:34" s="15" customFormat="1" ht="14.25" customHeight="1" x14ac:dyDescent="0.2">
      <c r="A43" s="31" t="s">
        <v>34</v>
      </c>
      <c r="B43" s="31" t="s">
        <v>281</v>
      </c>
      <c r="C43" s="33">
        <v>2017</v>
      </c>
      <c r="D43" s="41">
        <v>42</v>
      </c>
      <c r="F43" s="156">
        <v>494586</v>
      </c>
      <c r="G43" s="156">
        <v>184907</v>
      </c>
      <c r="H43" s="138" t="s">
        <v>674</v>
      </c>
      <c r="J43" s="36">
        <v>42923</v>
      </c>
      <c r="K43" s="6"/>
      <c r="L43" s="41">
        <v>11</v>
      </c>
      <c r="M43" s="31">
        <v>5</v>
      </c>
      <c r="N43" s="31">
        <v>180</v>
      </c>
      <c r="O43" s="31">
        <v>2</v>
      </c>
      <c r="P43" s="29"/>
      <c r="Q43" s="27" t="s">
        <v>1884</v>
      </c>
      <c r="R43" s="27" t="s">
        <v>1946</v>
      </c>
      <c r="S43" s="27" t="s">
        <v>1977</v>
      </c>
      <c r="T43" s="31"/>
      <c r="U43" s="31"/>
      <c r="V43" s="31"/>
      <c r="W43" s="30"/>
      <c r="X43" s="30" t="s">
        <v>309</v>
      </c>
      <c r="Y43" s="34" t="s">
        <v>323</v>
      </c>
      <c r="Z43" s="30" t="s">
        <v>1816</v>
      </c>
      <c r="AA43" s="14" t="s">
        <v>617</v>
      </c>
      <c r="AB43" s="14"/>
      <c r="AC43" s="14"/>
      <c r="AD43" s="14"/>
      <c r="AE43" s="14"/>
      <c r="AF43" s="14"/>
      <c r="AG43" s="6"/>
    </row>
    <row r="44" spans="1:34" s="15" customFormat="1" ht="14.25" customHeight="1" x14ac:dyDescent="0.2">
      <c r="A44" s="31" t="s">
        <v>34</v>
      </c>
      <c r="B44" s="31" t="s">
        <v>12</v>
      </c>
      <c r="C44" s="33">
        <v>2017</v>
      </c>
      <c r="D44" s="41">
        <v>43</v>
      </c>
      <c r="F44" s="156">
        <v>495379</v>
      </c>
      <c r="G44" s="156">
        <v>184796</v>
      </c>
      <c r="H44" s="138" t="s">
        <v>675</v>
      </c>
      <c r="J44" s="36">
        <v>42923</v>
      </c>
      <c r="K44" s="6"/>
      <c r="L44" s="41">
        <v>18</v>
      </c>
      <c r="M44" s="31">
        <v>4</v>
      </c>
      <c r="N44" s="31">
        <v>320</v>
      </c>
      <c r="O44" s="31">
        <v>2</v>
      </c>
      <c r="P44" s="29"/>
      <c r="Q44" s="27" t="s">
        <v>1908</v>
      </c>
      <c r="R44" s="27" t="s">
        <v>1947</v>
      </c>
      <c r="S44" s="27" t="s">
        <v>1978</v>
      </c>
      <c r="T44" s="30">
        <v>144</v>
      </c>
      <c r="U44" s="31"/>
      <c r="V44" s="31"/>
      <c r="W44" s="133"/>
      <c r="X44" s="134" t="s">
        <v>309</v>
      </c>
      <c r="Y44" s="30" t="s">
        <v>2029</v>
      </c>
      <c r="Z44" s="30" t="s">
        <v>1816</v>
      </c>
      <c r="AA44" s="14" t="s">
        <v>617</v>
      </c>
      <c r="AB44" s="14"/>
      <c r="AC44" s="14"/>
      <c r="AD44" s="14"/>
      <c r="AE44" s="14"/>
      <c r="AF44" s="14"/>
      <c r="AG44" s="6"/>
    </row>
    <row r="45" spans="1:34" s="15" customFormat="1" ht="14.25" customHeight="1" x14ac:dyDescent="0.2">
      <c r="A45" s="31" t="s">
        <v>34</v>
      </c>
      <c r="B45" s="31" t="s">
        <v>12</v>
      </c>
      <c r="C45" s="33">
        <v>2017</v>
      </c>
      <c r="D45" s="41" t="s">
        <v>1859</v>
      </c>
      <c r="F45" s="156">
        <v>495505</v>
      </c>
      <c r="G45" s="156">
        <v>184783</v>
      </c>
      <c r="H45" s="138" t="s">
        <v>676</v>
      </c>
      <c r="J45" s="36">
        <v>42914</v>
      </c>
      <c r="K45" s="6"/>
      <c r="L45" s="41">
        <v>18</v>
      </c>
      <c r="M45" s="31">
        <v>3</v>
      </c>
      <c r="N45" s="31">
        <v>50</v>
      </c>
      <c r="O45" s="31">
        <v>2</v>
      </c>
      <c r="P45" s="29"/>
      <c r="Q45" s="27" t="s">
        <v>1909</v>
      </c>
      <c r="R45" s="27" t="s">
        <v>1948</v>
      </c>
      <c r="S45" s="27" t="s">
        <v>1979</v>
      </c>
      <c r="T45" s="30">
        <v>144</v>
      </c>
      <c r="U45" s="31">
        <v>132</v>
      </c>
      <c r="V45" s="31"/>
      <c r="W45" s="133" t="s">
        <v>685</v>
      </c>
      <c r="X45" s="134" t="s">
        <v>322</v>
      </c>
      <c r="Y45" s="30" t="s">
        <v>348</v>
      </c>
      <c r="Z45" s="30" t="s">
        <v>1816</v>
      </c>
      <c r="AA45" s="14" t="s">
        <v>617</v>
      </c>
      <c r="AB45" s="14"/>
      <c r="AC45" s="14"/>
      <c r="AD45" s="14"/>
      <c r="AE45" s="14"/>
      <c r="AF45" s="14"/>
      <c r="AG45" s="6"/>
      <c r="AH45" s="133" t="s">
        <v>1872</v>
      </c>
    </row>
    <row r="46" spans="1:34" s="15" customFormat="1" ht="14.25" customHeight="1" x14ac:dyDescent="0.2">
      <c r="A46" s="31" t="s">
        <v>34</v>
      </c>
      <c r="B46" s="31" t="s">
        <v>12</v>
      </c>
      <c r="C46" s="33">
        <v>2017</v>
      </c>
      <c r="D46" s="41" t="s">
        <v>1860</v>
      </c>
      <c r="F46" s="156">
        <v>495604</v>
      </c>
      <c r="G46" s="156">
        <v>184764</v>
      </c>
      <c r="H46" s="138" t="s">
        <v>677</v>
      </c>
      <c r="J46" s="36">
        <v>42923</v>
      </c>
      <c r="K46" s="6"/>
      <c r="L46" s="41">
        <v>18</v>
      </c>
      <c r="M46" s="31">
        <v>0</v>
      </c>
      <c r="N46" s="31">
        <v>20</v>
      </c>
      <c r="O46" s="31">
        <v>2</v>
      </c>
      <c r="P46" s="29"/>
      <c r="Q46" s="27" t="s">
        <v>1910</v>
      </c>
      <c r="R46" s="27" t="s">
        <v>1949</v>
      </c>
      <c r="S46" s="27" t="s">
        <v>1980</v>
      </c>
      <c r="T46" s="30">
        <v>144</v>
      </c>
      <c r="U46" s="31">
        <v>132</v>
      </c>
      <c r="V46" s="31"/>
      <c r="W46" s="133" t="s">
        <v>685</v>
      </c>
      <c r="X46" s="134" t="s">
        <v>320</v>
      </c>
      <c r="Y46" s="30" t="s">
        <v>344</v>
      </c>
      <c r="Z46" s="30" t="s">
        <v>1816</v>
      </c>
      <c r="AA46" s="14" t="s">
        <v>617</v>
      </c>
      <c r="AB46" s="14"/>
      <c r="AC46" s="14"/>
      <c r="AD46" s="14"/>
      <c r="AE46" s="14"/>
      <c r="AF46" s="14"/>
      <c r="AG46" s="6"/>
      <c r="AH46" s="133" t="s">
        <v>1872</v>
      </c>
    </row>
    <row r="47" spans="1:34" s="15" customFormat="1" ht="14.25" customHeight="1" x14ac:dyDescent="0.2">
      <c r="A47" s="31" t="s">
        <v>34</v>
      </c>
      <c r="B47" s="31" t="s">
        <v>12</v>
      </c>
      <c r="C47" s="33">
        <v>2017</v>
      </c>
      <c r="D47" s="31">
        <v>46</v>
      </c>
      <c r="F47" s="156">
        <v>495322</v>
      </c>
      <c r="G47" s="156">
        <v>184769</v>
      </c>
      <c r="H47" s="138" t="s">
        <v>678</v>
      </c>
      <c r="J47" s="36">
        <v>42912</v>
      </c>
      <c r="K47" s="6"/>
      <c r="L47" s="41">
        <v>16</v>
      </c>
      <c r="M47" s="31">
        <v>3</v>
      </c>
      <c r="N47" s="31">
        <v>320</v>
      </c>
      <c r="O47" s="31">
        <v>2</v>
      </c>
      <c r="P47" s="29"/>
      <c r="Q47" s="27" t="s">
        <v>1911</v>
      </c>
      <c r="R47" s="27" t="s">
        <v>1993</v>
      </c>
      <c r="S47" s="27" t="s">
        <v>1981</v>
      </c>
      <c r="T47" s="30">
        <v>142</v>
      </c>
      <c r="U47" s="31"/>
      <c r="V47" s="31"/>
      <c r="W47" s="30"/>
      <c r="X47" s="30" t="s">
        <v>320</v>
      </c>
      <c r="Y47" s="30" t="s">
        <v>344</v>
      </c>
      <c r="Z47" s="30" t="s">
        <v>1816</v>
      </c>
      <c r="AA47" s="14" t="s">
        <v>617</v>
      </c>
      <c r="AB47" s="14"/>
      <c r="AC47" s="14"/>
      <c r="AD47" s="14"/>
      <c r="AE47" s="14"/>
      <c r="AF47" s="14"/>
      <c r="AG47" s="6"/>
    </row>
    <row r="48" spans="1:34" s="15" customFormat="1" ht="14.25" customHeight="1" x14ac:dyDescent="0.2">
      <c r="A48" s="31" t="s">
        <v>34</v>
      </c>
      <c r="B48" s="31" t="s">
        <v>12</v>
      </c>
      <c r="C48" s="33">
        <v>2017</v>
      </c>
      <c r="D48" s="31">
        <v>47</v>
      </c>
      <c r="F48" s="156">
        <v>495352</v>
      </c>
      <c r="G48" s="156">
        <v>184737</v>
      </c>
      <c r="H48" s="138" t="s">
        <v>679</v>
      </c>
      <c r="J48" s="36">
        <v>42923</v>
      </c>
      <c r="K48" s="6"/>
      <c r="L48" s="41">
        <v>16</v>
      </c>
      <c r="M48" s="31">
        <v>10</v>
      </c>
      <c r="N48" s="31">
        <v>40</v>
      </c>
      <c r="O48" s="31">
        <v>2</v>
      </c>
      <c r="P48" s="29"/>
      <c r="Q48" s="27" t="s">
        <v>1912</v>
      </c>
      <c r="R48" s="27" t="s">
        <v>1994</v>
      </c>
      <c r="S48" s="27" t="s">
        <v>1982</v>
      </c>
      <c r="T48" s="30">
        <v>144</v>
      </c>
      <c r="U48" s="31"/>
      <c r="V48" s="31"/>
      <c r="W48" s="30"/>
      <c r="X48" s="30" t="s">
        <v>320</v>
      </c>
      <c r="Y48" s="30" t="s">
        <v>344</v>
      </c>
      <c r="Z48" s="30" t="s">
        <v>1816</v>
      </c>
      <c r="AA48" s="14" t="s">
        <v>617</v>
      </c>
      <c r="AB48" s="14"/>
      <c r="AC48" s="14"/>
      <c r="AD48" s="14"/>
      <c r="AE48" s="14"/>
      <c r="AF48" s="14"/>
      <c r="AG48" s="6"/>
    </row>
    <row r="49" spans="1:33" s="15" customFormat="1" ht="14.25" customHeight="1" x14ac:dyDescent="0.2">
      <c r="A49" s="31" t="s">
        <v>34</v>
      </c>
      <c r="B49" s="31" t="s">
        <v>12</v>
      </c>
      <c r="C49" s="33">
        <v>2017</v>
      </c>
      <c r="D49" s="31">
        <v>48</v>
      </c>
      <c r="F49" s="156">
        <v>495416</v>
      </c>
      <c r="G49" s="156">
        <v>184673</v>
      </c>
      <c r="H49" s="138" t="s">
        <v>680</v>
      </c>
      <c r="J49" s="36">
        <v>42912</v>
      </c>
      <c r="K49" s="6"/>
      <c r="L49" s="41">
        <v>14</v>
      </c>
      <c r="M49" s="31">
        <v>2</v>
      </c>
      <c r="N49" s="31">
        <v>320</v>
      </c>
      <c r="O49" s="31">
        <v>2</v>
      </c>
      <c r="P49" s="29"/>
      <c r="Q49" s="27" t="s">
        <v>1913</v>
      </c>
      <c r="R49" s="27" t="s">
        <v>1950</v>
      </c>
      <c r="S49" s="27" t="s">
        <v>1983</v>
      </c>
      <c r="T49" s="30">
        <v>144</v>
      </c>
      <c r="U49" s="31"/>
      <c r="V49" s="31"/>
      <c r="W49" s="30"/>
      <c r="X49" s="30" t="s">
        <v>320</v>
      </c>
      <c r="Y49" s="30" t="s">
        <v>344</v>
      </c>
      <c r="Z49" s="30" t="s">
        <v>1816</v>
      </c>
      <c r="AA49" s="14" t="s">
        <v>617</v>
      </c>
      <c r="AB49" s="14"/>
      <c r="AC49" s="14"/>
      <c r="AD49" s="14"/>
      <c r="AE49" s="14"/>
      <c r="AF49" s="14"/>
      <c r="AG49" s="6"/>
    </row>
    <row r="50" spans="1:33" s="15" customFormat="1" ht="14.25" customHeight="1" x14ac:dyDescent="0.2">
      <c r="A50" s="31" t="s">
        <v>34</v>
      </c>
      <c r="B50" s="31" t="s">
        <v>12</v>
      </c>
      <c r="C50" s="33">
        <v>2017</v>
      </c>
      <c r="D50" s="31">
        <v>49</v>
      </c>
      <c r="F50" s="156">
        <v>495418</v>
      </c>
      <c r="G50" s="156">
        <v>184596</v>
      </c>
      <c r="H50" s="138" t="s">
        <v>681</v>
      </c>
      <c r="J50" s="36">
        <v>42912</v>
      </c>
      <c r="K50" s="6"/>
      <c r="L50" s="41">
        <v>16</v>
      </c>
      <c r="M50" s="31">
        <v>1</v>
      </c>
      <c r="N50" s="31">
        <v>140</v>
      </c>
      <c r="O50" s="31">
        <v>2</v>
      </c>
      <c r="P50" s="29"/>
      <c r="Q50" s="27" t="s">
        <v>1914</v>
      </c>
      <c r="R50" s="27" t="s">
        <v>1951</v>
      </c>
      <c r="S50" s="27" t="s">
        <v>1984</v>
      </c>
      <c r="T50" s="30">
        <v>144</v>
      </c>
      <c r="U50" s="31"/>
      <c r="V50" s="31"/>
      <c r="W50" s="30"/>
      <c r="X50" s="30" t="s">
        <v>289</v>
      </c>
      <c r="Y50" s="30" t="s">
        <v>335</v>
      </c>
      <c r="Z50" s="30" t="s">
        <v>1816</v>
      </c>
      <c r="AA50" s="14" t="s">
        <v>617</v>
      </c>
      <c r="AB50" s="14"/>
      <c r="AC50" s="14"/>
      <c r="AD50" s="14"/>
      <c r="AE50" s="14"/>
      <c r="AF50" s="14"/>
      <c r="AG50" s="6"/>
    </row>
    <row r="51" spans="1:33" s="15" customFormat="1" ht="14.25" customHeight="1" x14ac:dyDescent="0.2">
      <c r="A51" s="31" t="s">
        <v>34</v>
      </c>
      <c r="B51" s="31" t="s">
        <v>12</v>
      </c>
      <c r="C51" s="33">
        <v>2017</v>
      </c>
      <c r="D51" s="31">
        <v>50</v>
      </c>
      <c r="E51" s="27"/>
      <c r="F51" s="158">
        <v>495415</v>
      </c>
      <c r="G51" s="158">
        <v>184633</v>
      </c>
      <c r="H51" s="140" t="s">
        <v>682</v>
      </c>
      <c r="J51" s="36">
        <v>42922</v>
      </c>
      <c r="K51" s="6"/>
      <c r="L51" s="46">
        <v>14</v>
      </c>
      <c r="M51" s="30"/>
      <c r="N51" s="34"/>
      <c r="O51" s="30"/>
      <c r="P51" s="34"/>
      <c r="Q51" s="27" t="s">
        <v>1915</v>
      </c>
      <c r="R51" s="27" t="s">
        <v>1952</v>
      </c>
      <c r="S51" s="27" t="s">
        <v>1985</v>
      </c>
      <c r="T51" s="30">
        <v>144</v>
      </c>
      <c r="U51" s="30"/>
      <c r="V51" s="30"/>
      <c r="W51" s="34"/>
      <c r="X51" s="30" t="s">
        <v>320</v>
      </c>
      <c r="Y51" s="30" t="s">
        <v>344</v>
      </c>
      <c r="Z51" s="30" t="s">
        <v>1817</v>
      </c>
      <c r="AA51" s="14" t="s">
        <v>617</v>
      </c>
      <c r="AB51" s="14"/>
      <c r="AC51" s="14"/>
      <c r="AD51" s="14"/>
      <c r="AE51" s="14"/>
      <c r="AF51" s="14"/>
      <c r="AG51" s="6"/>
    </row>
  </sheetData>
  <dataValidations count="2">
    <dataValidation type="list" allowBlank="1" showInputMessage="1" showErrorMessage="1" sqref="B800:B1048576 B2:B51" xr:uid="{00000000-0002-0000-0100-000002000000}">
      <formula1>MCODE</formula1>
    </dataValidation>
    <dataValidation type="list" allowBlank="1" showInputMessage="1" showErrorMessage="1" sqref="B52:B799 T800:V1048576 AA52:AG1048576 AD2:AG14 A52:A1048576 O2:O1048576 T2:V3 T5:T799 U11:U799 U5:U9 V5:V12 V18:V29 V31:V799" xr:uid="{00000000-0002-0000-0100-000003000000}">
      <formula1>#REF!</formula1>
    </dataValidation>
  </dataValidation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F000000}">
          <x14:formula1>
            <xm:f>'C:\Users\x945235\AppData\Local\Hewlett-Packard\HP TRIM\TEMP\HPTRIM.7268\[Vegetation Data Input Template Burnham Beeches v1.xlsm]Datacodes'!#REF!</xm:f>
          </x14:formula1>
          <xm:sqref>A2:A51</xm:sqref>
        </x14:dataValidation>
        <x14:dataValidation type="list" allowBlank="1" showInputMessage="1" showErrorMessage="1" xr:uid="{00000000-0002-0000-0100-000010000000}">
          <x14:formula1>
            <xm:f>All_LTMN_Lookups!$U$2:$U$37</xm:f>
          </x14:formula1>
          <xm:sqref>AA2:AC51</xm:sqref>
        </x14:dataValidation>
        <x14:dataValidation type="list" allowBlank="1" showInputMessage="1" showErrorMessage="1" xr:uid="{00000000-0002-0000-0100-000011000000}">
          <x14:formula1>
            <xm:f>All_LTMN_Lookups!$Y$2:$Y$20</xm:f>
          </x14:formula1>
          <xm:sqref>AD15:AG51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408"/>
  <sheetViews>
    <sheetView zoomScaleNormal="100" workbookViewId="0"/>
  </sheetViews>
  <sheetFormatPr defaultColWidth="8.84375" defaultRowHeight="10" x14ac:dyDescent="0.35"/>
  <cols>
    <col min="1" max="1" width="9" style="7" customWidth="1"/>
    <col min="2" max="2" width="5.69140625" style="16" customWidth="1"/>
    <col min="3" max="3" width="5.4609375" style="33" bestFit="1" customWidth="1"/>
    <col min="4" max="4" width="6.23046875" style="39" customWidth="1"/>
    <col min="5" max="5" width="8.23046875" style="39" customWidth="1"/>
    <col min="6" max="6" width="27.23046875" style="150" bestFit="1" customWidth="1"/>
    <col min="7" max="15" width="5.23046875" style="43" customWidth="1"/>
    <col min="16" max="31" width="5.84375" style="43" customWidth="1"/>
    <col min="32" max="32" width="10.84375" style="43" customWidth="1"/>
    <col min="33" max="33" width="9.3046875" style="39" customWidth="1"/>
    <col min="34" max="34" width="80.07421875" style="7" customWidth="1"/>
    <col min="35" max="35" width="10.07421875" style="7" customWidth="1"/>
    <col min="36" max="37" width="10.3046875" style="7" customWidth="1"/>
    <col min="38" max="38" width="7.765625" style="7" customWidth="1"/>
    <col min="39" max="39" width="7.69140625" style="7" customWidth="1"/>
    <col min="40" max="40" width="7.53515625" style="7" customWidth="1"/>
    <col min="41" max="16384" width="8.84375" style="7"/>
  </cols>
  <sheetData>
    <row r="1" spans="1:41" s="173" customFormat="1" ht="21.75" customHeight="1" x14ac:dyDescent="0.35">
      <c r="A1" s="175" t="s">
        <v>13</v>
      </c>
      <c r="B1" s="170" t="s">
        <v>14</v>
      </c>
      <c r="C1" s="174" t="s">
        <v>16</v>
      </c>
      <c r="D1" s="174" t="s">
        <v>17</v>
      </c>
      <c r="E1" s="174" t="s">
        <v>18</v>
      </c>
      <c r="F1" s="172" t="s">
        <v>15</v>
      </c>
      <c r="G1" s="172" t="s">
        <v>1779</v>
      </c>
      <c r="H1" s="172" t="s">
        <v>1780</v>
      </c>
      <c r="I1" s="172" t="s">
        <v>1781</v>
      </c>
      <c r="J1" s="172" t="s">
        <v>1782</v>
      </c>
      <c r="K1" s="172" t="s">
        <v>1783</v>
      </c>
      <c r="L1" s="172" t="s">
        <v>1784</v>
      </c>
      <c r="M1" s="172" t="s">
        <v>1785</v>
      </c>
      <c r="N1" s="172" t="s">
        <v>1786</v>
      </c>
      <c r="O1" s="172" t="s">
        <v>1787</v>
      </c>
      <c r="P1" s="172" t="s">
        <v>1788</v>
      </c>
      <c r="Q1" s="172" t="s">
        <v>1789</v>
      </c>
      <c r="R1" s="172" t="s">
        <v>1790</v>
      </c>
      <c r="S1" s="172" t="s">
        <v>1791</v>
      </c>
      <c r="T1" s="172" t="s">
        <v>1792</v>
      </c>
      <c r="U1" s="172" t="s">
        <v>1793</v>
      </c>
      <c r="V1" s="172" t="s">
        <v>1794</v>
      </c>
      <c r="W1" s="172" t="s">
        <v>1795</v>
      </c>
      <c r="X1" s="172" t="s">
        <v>1796</v>
      </c>
      <c r="Y1" s="172" t="s">
        <v>1797</v>
      </c>
      <c r="Z1" s="172" t="s">
        <v>1798</v>
      </c>
      <c r="AA1" s="172" t="s">
        <v>1799</v>
      </c>
      <c r="AB1" s="172" t="s">
        <v>1800</v>
      </c>
      <c r="AC1" s="172" t="s">
        <v>1801</v>
      </c>
      <c r="AD1" s="172" t="s">
        <v>1802</v>
      </c>
      <c r="AE1" s="172" t="s">
        <v>1803</v>
      </c>
      <c r="AF1" s="172" t="s">
        <v>1826</v>
      </c>
      <c r="AG1" s="174" t="s">
        <v>287</v>
      </c>
      <c r="AH1" s="172" t="s">
        <v>398</v>
      </c>
      <c r="AI1" s="172" t="s">
        <v>429</v>
      </c>
      <c r="AJ1" s="172" t="s">
        <v>430</v>
      </c>
      <c r="AK1" s="172" t="s">
        <v>431</v>
      </c>
      <c r="AL1" s="172" t="s">
        <v>1806</v>
      </c>
      <c r="AM1" s="172" t="s">
        <v>1805</v>
      </c>
      <c r="AN1" s="172" t="s">
        <v>1804</v>
      </c>
      <c r="AO1" s="173" t="s">
        <v>428</v>
      </c>
    </row>
    <row r="2" spans="1:41" s="33" customFormat="1" ht="14.25" customHeight="1" x14ac:dyDescent="0.2">
      <c r="A2" s="31" t="s">
        <v>34</v>
      </c>
      <c r="B2" s="31" t="s">
        <v>281</v>
      </c>
      <c r="C2" s="33">
        <v>2017</v>
      </c>
      <c r="D2" s="39">
        <v>1</v>
      </c>
      <c r="E2" s="39">
        <f>IF(F2="","",VLOOKUP(F2,All_LTMN_Lookups!$J$1:$K$1223,2,FALSE))</f>
        <v>1066</v>
      </c>
      <c r="F2" s="148" t="s">
        <v>1531</v>
      </c>
      <c r="G2" s="39">
        <v>0</v>
      </c>
      <c r="H2" s="39">
        <v>0</v>
      </c>
      <c r="I2" s="39">
        <v>1</v>
      </c>
      <c r="J2" s="39">
        <v>1</v>
      </c>
      <c r="K2" s="39">
        <v>1</v>
      </c>
      <c r="L2" s="39">
        <v>1</v>
      </c>
      <c r="M2" s="39">
        <v>0</v>
      </c>
      <c r="N2" s="39">
        <v>0</v>
      </c>
      <c r="O2" s="39">
        <v>1</v>
      </c>
      <c r="P2" s="39">
        <v>0</v>
      </c>
      <c r="Q2" s="39">
        <v>0</v>
      </c>
      <c r="R2" s="39">
        <v>0</v>
      </c>
      <c r="S2" s="39">
        <v>0</v>
      </c>
      <c r="T2" s="39">
        <v>1</v>
      </c>
      <c r="U2" s="39">
        <v>0</v>
      </c>
      <c r="V2" s="39">
        <v>1</v>
      </c>
      <c r="W2" s="39">
        <v>0</v>
      </c>
      <c r="X2" s="39">
        <v>0</v>
      </c>
      <c r="Y2" s="39">
        <v>0</v>
      </c>
      <c r="Z2" s="39">
        <v>1</v>
      </c>
      <c r="AA2" s="39">
        <v>1</v>
      </c>
      <c r="AB2" s="39">
        <v>0</v>
      </c>
      <c r="AC2" s="39">
        <v>0</v>
      </c>
      <c r="AD2" s="39">
        <v>0</v>
      </c>
      <c r="AE2" s="39">
        <v>0</v>
      </c>
      <c r="AF2" s="39">
        <v>20</v>
      </c>
      <c r="AG2" s="41">
        <v>9</v>
      </c>
      <c r="AH2" s="31"/>
      <c r="AI2" s="31"/>
      <c r="AJ2" s="31"/>
      <c r="AK2" s="31"/>
      <c r="AL2" s="5"/>
      <c r="AM2" s="5"/>
      <c r="AN2" s="5"/>
      <c r="AO2" s="5"/>
    </row>
    <row r="3" spans="1:41" s="6" customFormat="1" ht="14.25" customHeight="1" x14ac:dyDescent="0.2">
      <c r="A3" s="31" t="s">
        <v>34</v>
      </c>
      <c r="B3" s="31" t="s">
        <v>281</v>
      </c>
      <c r="C3" s="33">
        <v>2017</v>
      </c>
      <c r="D3" s="39">
        <v>1</v>
      </c>
      <c r="E3" s="39">
        <f>IF(F3="","",VLOOKUP(F3,All_LTMN_Lookups!$J$1:$K$1223,2,FALSE))</f>
        <v>1786</v>
      </c>
      <c r="F3" s="149" t="s">
        <v>1307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1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0.1</v>
      </c>
      <c r="AG3" s="41">
        <v>1</v>
      </c>
      <c r="AH3" s="27" t="s">
        <v>1808</v>
      </c>
      <c r="AI3" s="27" t="s">
        <v>608</v>
      </c>
      <c r="AJ3" s="27"/>
      <c r="AK3" s="27"/>
      <c r="AL3" s="6" t="s">
        <v>621</v>
      </c>
      <c r="AO3" s="6" t="s">
        <v>621</v>
      </c>
    </row>
    <row r="4" spans="1:41" s="6" customFormat="1" ht="14.25" customHeight="1" x14ac:dyDescent="0.2">
      <c r="A4" s="31" t="s">
        <v>34</v>
      </c>
      <c r="B4" s="31" t="s">
        <v>281</v>
      </c>
      <c r="C4" s="33">
        <v>2017</v>
      </c>
      <c r="D4" s="39">
        <v>1</v>
      </c>
      <c r="E4" s="39">
        <f>IF(F4="","",VLOOKUP(F4,All_LTMN_Lookups!$J$1:$K$1223,2,FALSE))</f>
        <v>2695</v>
      </c>
      <c r="F4" s="149" t="s">
        <v>1254</v>
      </c>
      <c r="G4" s="37">
        <v>0</v>
      </c>
      <c r="H4" s="37">
        <v>0</v>
      </c>
      <c r="I4" s="37">
        <v>0</v>
      </c>
      <c r="J4" s="37">
        <v>0</v>
      </c>
      <c r="K4" s="37">
        <v>1</v>
      </c>
      <c r="L4" s="37">
        <v>0</v>
      </c>
      <c r="M4" s="37">
        <v>0</v>
      </c>
      <c r="N4" s="37">
        <v>0</v>
      </c>
      <c r="O4" s="37">
        <v>1</v>
      </c>
      <c r="P4" s="37">
        <v>1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1</v>
      </c>
      <c r="Y4" s="37">
        <v>1</v>
      </c>
      <c r="Z4" s="37">
        <v>1</v>
      </c>
      <c r="AA4" s="37">
        <v>0</v>
      </c>
      <c r="AB4" s="37">
        <v>0</v>
      </c>
      <c r="AC4" s="37">
        <v>0</v>
      </c>
      <c r="AD4" s="37">
        <v>1</v>
      </c>
      <c r="AE4" s="37">
        <v>1</v>
      </c>
      <c r="AF4" s="37">
        <v>0.1</v>
      </c>
      <c r="AG4" s="41">
        <v>8</v>
      </c>
      <c r="AH4" s="27" t="s">
        <v>1808</v>
      </c>
      <c r="AI4" s="27" t="s">
        <v>608</v>
      </c>
      <c r="AJ4" s="27"/>
      <c r="AK4" s="27"/>
      <c r="AL4" s="6" t="s">
        <v>621</v>
      </c>
      <c r="AO4" s="6" t="s">
        <v>621</v>
      </c>
    </row>
    <row r="5" spans="1:41" s="6" customFormat="1" ht="14.25" customHeight="1" x14ac:dyDescent="0.2">
      <c r="A5" s="31" t="s">
        <v>34</v>
      </c>
      <c r="B5" s="31" t="s">
        <v>281</v>
      </c>
      <c r="C5" s="33">
        <v>2017</v>
      </c>
      <c r="D5" s="39">
        <v>1</v>
      </c>
      <c r="E5" s="39">
        <f>IF(F5="","",VLOOKUP(F5,All_LTMN_Lookups!$J$1:$K$1223,2,FALSE))</f>
        <v>2616</v>
      </c>
      <c r="F5" s="149" t="s">
        <v>218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1</v>
      </c>
      <c r="R5" s="37">
        <v>0</v>
      </c>
      <c r="S5" s="37">
        <v>0</v>
      </c>
      <c r="T5" s="37">
        <v>1</v>
      </c>
      <c r="U5" s="37">
        <v>0</v>
      </c>
      <c r="V5" s="37">
        <v>1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0.1</v>
      </c>
      <c r="AG5" s="41">
        <v>3</v>
      </c>
      <c r="AH5" s="27" t="s">
        <v>1808</v>
      </c>
      <c r="AI5" s="27" t="s">
        <v>608</v>
      </c>
      <c r="AJ5" s="27"/>
      <c r="AK5" s="27"/>
      <c r="AL5" s="6" t="s">
        <v>621</v>
      </c>
      <c r="AO5" s="6" t="s">
        <v>621</v>
      </c>
    </row>
    <row r="6" spans="1:41" s="6" customFormat="1" ht="14.25" customHeight="1" x14ac:dyDescent="0.2">
      <c r="A6" s="31" t="s">
        <v>34</v>
      </c>
      <c r="B6" s="31" t="s">
        <v>281</v>
      </c>
      <c r="C6" s="33">
        <v>2017</v>
      </c>
      <c r="D6" s="39">
        <v>1</v>
      </c>
      <c r="E6" s="39">
        <f>IF(F6="","",VLOOKUP(F6,All_LTMN_Lookups!$J$1:$K$1223,2,FALSE))</f>
        <v>2939</v>
      </c>
      <c r="F6" s="149" t="s">
        <v>151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1</v>
      </c>
      <c r="AC6" s="37">
        <v>0</v>
      </c>
      <c r="AD6" s="37">
        <v>0</v>
      </c>
      <c r="AE6" s="37">
        <v>0</v>
      </c>
      <c r="AF6" s="37">
        <v>0.1</v>
      </c>
      <c r="AG6" s="41">
        <v>1</v>
      </c>
      <c r="AH6" s="27" t="s">
        <v>1808</v>
      </c>
      <c r="AI6" s="27" t="s">
        <v>608</v>
      </c>
      <c r="AJ6" s="27"/>
      <c r="AK6" s="27"/>
      <c r="AL6" s="6" t="s">
        <v>621</v>
      </c>
      <c r="AM6" s="6" t="s">
        <v>625</v>
      </c>
      <c r="AO6" s="6" t="s">
        <v>625</v>
      </c>
    </row>
    <row r="7" spans="1:41" s="6" customFormat="1" ht="14.25" customHeight="1" x14ac:dyDescent="0.2">
      <c r="A7" s="31" t="s">
        <v>34</v>
      </c>
      <c r="B7" s="31" t="s">
        <v>281</v>
      </c>
      <c r="C7" s="33">
        <v>2017</v>
      </c>
      <c r="D7" s="39">
        <v>2</v>
      </c>
      <c r="E7" s="39" t="s">
        <v>1874</v>
      </c>
      <c r="F7" s="149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41"/>
      <c r="AH7" s="27"/>
      <c r="AI7" s="27"/>
      <c r="AJ7" s="27"/>
      <c r="AK7" s="27"/>
    </row>
    <row r="8" spans="1:41" s="6" customFormat="1" ht="14.25" customHeight="1" x14ac:dyDescent="0.2">
      <c r="A8" s="31" t="s">
        <v>34</v>
      </c>
      <c r="B8" s="27" t="s">
        <v>12</v>
      </c>
      <c r="C8" s="33">
        <v>2017</v>
      </c>
      <c r="D8" s="40">
        <v>3</v>
      </c>
      <c r="E8" s="39">
        <f>IF(F8="","",VLOOKUP(F8,All_LTMN_Lookups!$J$1:$K$1223,2,FALSE))</f>
        <v>1766</v>
      </c>
      <c r="F8" s="149" t="s">
        <v>1250</v>
      </c>
      <c r="G8" s="37">
        <v>1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1</v>
      </c>
      <c r="AB8" s="37">
        <v>0</v>
      </c>
      <c r="AC8" s="37">
        <v>0</v>
      </c>
      <c r="AD8" s="37">
        <v>0</v>
      </c>
      <c r="AE8" s="37">
        <v>0</v>
      </c>
      <c r="AF8" s="37">
        <v>1</v>
      </c>
      <c r="AG8" s="41">
        <v>2</v>
      </c>
      <c r="AH8" s="27" t="s">
        <v>1845</v>
      </c>
      <c r="AI8" s="27"/>
      <c r="AJ8" s="27"/>
      <c r="AK8" s="27"/>
    </row>
    <row r="9" spans="1:41" s="6" customFormat="1" ht="14.25" customHeight="1" x14ac:dyDescent="0.2">
      <c r="A9" s="31" t="s">
        <v>34</v>
      </c>
      <c r="B9" s="31" t="s">
        <v>281</v>
      </c>
      <c r="C9" s="33">
        <v>2017</v>
      </c>
      <c r="D9" s="40">
        <v>3</v>
      </c>
      <c r="E9" s="39">
        <f>IF(F9="","",VLOOKUP(F9,All_LTMN_Lookups!$J$1:$K$1223,2,FALSE))</f>
        <v>2616</v>
      </c>
      <c r="F9" s="149" t="s">
        <v>218</v>
      </c>
      <c r="G9" s="37">
        <v>0</v>
      </c>
      <c r="H9" s="37">
        <v>0</v>
      </c>
      <c r="I9" s="37">
        <v>1</v>
      </c>
      <c r="J9" s="37">
        <v>0</v>
      </c>
      <c r="K9" s="37">
        <v>0</v>
      </c>
      <c r="L9" s="37">
        <v>0</v>
      </c>
      <c r="M9" s="37">
        <v>0</v>
      </c>
      <c r="N9" s="37">
        <v>1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1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0.1</v>
      </c>
      <c r="AG9" s="41">
        <v>3</v>
      </c>
      <c r="AH9" s="27" t="s">
        <v>1808</v>
      </c>
      <c r="AI9" s="27" t="s">
        <v>608</v>
      </c>
      <c r="AJ9" s="27"/>
      <c r="AK9" s="27"/>
      <c r="AL9" s="6" t="s">
        <v>621</v>
      </c>
      <c r="AO9" s="6" t="s">
        <v>621</v>
      </c>
    </row>
    <row r="10" spans="1:41" s="6" customFormat="1" ht="14.25" customHeight="1" x14ac:dyDescent="0.2">
      <c r="A10" s="31" t="s">
        <v>34</v>
      </c>
      <c r="B10" s="31" t="s">
        <v>281</v>
      </c>
      <c r="C10" s="33">
        <v>2017</v>
      </c>
      <c r="D10" s="40">
        <v>3</v>
      </c>
      <c r="E10" s="39">
        <f>IF(F10="","",VLOOKUP(F10,All_LTMN_Lookups!$J$1:$K$1223,2,FALSE))</f>
        <v>707</v>
      </c>
      <c r="F10" s="149" t="s">
        <v>264</v>
      </c>
      <c r="G10" s="37">
        <v>0</v>
      </c>
      <c r="H10" s="37">
        <v>0</v>
      </c>
      <c r="I10" s="37">
        <v>0</v>
      </c>
      <c r="J10" s="37">
        <v>1</v>
      </c>
      <c r="K10" s="37">
        <v>1</v>
      </c>
      <c r="L10" s="37">
        <v>0</v>
      </c>
      <c r="M10" s="37">
        <v>0</v>
      </c>
      <c r="N10" s="37">
        <v>0</v>
      </c>
      <c r="O10" s="37">
        <v>1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1</v>
      </c>
      <c r="AG10" s="41">
        <v>3</v>
      </c>
      <c r="AH10" s="27" t="s">
        <v>684</v>
      </c>
      <c r="AI10" s="27"/>
      <c r="AJ10" s="27"/>
      <c r="AK10" s="27"/>
    </row>
    <row r="11" spans="1:41" s="6" customFormat="1" ht="14.25" customHeight="1" x14ac:dyDescent="0.2">
      <c r="A11" s="31" t="s">
        <v>34</v>
      </c>
      <c r="B11" s="31" t="s">
        <v>281</v>
      </c>
      <c r="C11" s="33">
        <v>2017</v>
      </c>
      <c r="D11" s="40">
        <v>3</v>
      </c>
      <c r="E11" s="39">
        <f>IF(F11="","",VLOOKUP(F11,All_LTMN_Lookups!$J$1:$K$1223,2,FALSE))</f>
        <v>1677</v>
      </c>
      <c r="F11" s="149" t="s">
        <v>1282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1</v>
      </c>
      <c r="N11" s="37">
        <v>0</v>
      </c>
      <c r="O11" s="37">
        <v>0</v>
      </c>
      <c r="P11" s="37">
        <v>0</v>
      </c>
      <c r="Q11" s="37">
        <v>0</v>
      </c>
      <c r="R11" s="37">
        <v>1</v>
      </c>
      <c r="S11" s="37">
        <v>0</v>
      </c>
      <c r="T11" s="37">
        <v>0</v>
      </c>
      <c r="U11" s="37">
        <v>0</v>
      </c>
      <c r="V11" s="37">
        <v>0</v>
      </c>
      <c r="W11" s="37">
        <v>1</v>
      </c>
      <c r="X11" s="37">
        <v>0</v>
      </c>
      <c r="Y11" s="37">
        <v>0</v>
      </c>
      <c r="Z11" s="37">
        <v>0</v>
      </c>
      <c r="AA11" s="37">
        <v>0</v>
      </c>
      <c r="AB11" s="37">
        <v>1</v>
      </c>
      <c r="AC11" s="37">
        <v>1</v>
      </c>
      <c r="AD11" s="37">
        <v>0</v>
      </c>
      <c r="AE11" s="37">
        <v>0</v>
      </c>
      <c r="AF11" s="37">
        <v>5</v>
      </c>
      <c r="AG11" s="41">
        <v>5</v>
      </c>
      <c r="AH11" s="27"/>
      <c r="AI11" s="27"/>
      <c r="AJ11" s="27"/>
      <c r="AK11" s="27"/>
    </row>
    <row r="12" spans="1:41" s="6" customFormat="1" ht="14.25" customHeight="1" x14ac:dyDescent="0.2">
      <c r="A12" s="31" t="s">
        <v>34</v>
      </c>
      <c r="B12" s="31" t="s">
        <v>281</v>
      </c>
      <c r="C12" s="33">
        <v>2017</v>
      </c>
      <c r="D12" s="40">
        <v>3</v>
      </c>
      <c r="E12" s="39">
        <f>IF(F12="","",VLOOKUP(F12,All_LTMN_Lookups!$J$1:$K$1223,2,FALSE))</f>
        <v>1772</v>
      </c>
      <c r="F12" s="149" t="s">
        <v>1530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1</v>
      </c>
      <c r="N12" s="37">
        <v>0</v>
      </c>
      <c r="O12" s="37">
        <v>0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0</v>
      </c>
      <c r="W12" s="37">
        <v>1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0.1</v>
      </c>
      <c r="AG12" s="41">
        <v>3</v>
      </c>
      <c r="AH12" s="27" t="s">
        <v>1808</v>
      </c>
      <c r="AI12" s="27" t="s">
        <v>608</v>
      </c>
      <c r="AJ12" s="27"/>
      <c r="AK12" s="27"/>
      <c r="AL12" s="6" t="s">
        <v>621</v>
      </c>
      <c r="AO12" s="6" t="s">
        <v>621</v>
      </c>
    </row>
    <row r="13" spans="1:41" s="6" customFormat="1" ht="14.25" customHeight="1" x14ac:dyDescent="0.2">
      <c r="A13" s="31" t="s">
        <v>34</v>
      </c>
      <c r="B13" s="31" t="s">
        <v>281</v>
      </c>
      <c r="C13" s="33">
        <v>2017</v>
      </c>
      <c r="D13" s="40">
        <v>3</v>
      </c>
      <c r="E13" s="39">
        <f>IF(F13="","",VLOOKUP(F13,All_LTMN_Lookups!$J$1:$K$1223,2,FALSE))</f>
        <v>2612</v>
      </c>
      <c r="F13" s="149" t="s">
        <v>222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1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0.1</v>
      </c>
      <c r="AG13" s="41">
        <v>1</v>
      </c>
      <c r="AH13" s="27" t="s">
        <v>1809</v>
      </c>
      <c r="AI13" s="27" t="s">
        <v>608</v>
      </c>
      <c r="AJ13" s="27"/>
      <c r="AK13" s="27"/>
      <c r="AL13" s="6" t="s">
        <v>621</v>
      </c>
      <c r="AO13" s="6" t="s">
        <v>621</v>
      </c>
    </row>
    <row r="14" spans="1:41" s="6" customFormat="1" ht="14.25" customHeight="1" x14ac:dyDescent="0.2">
      <c r="A14" s="31" t="s">
        <v>34</v>
      </c>
      <c r="B14" s="31" t="s">
        <v>281</v>
      </c>
      <c r="C14" s="33">
        <v>2017</v>
      </c>
      <c r="D14" s="40">
        <v>4</v>
      </c>
      <c r="E14" s="39">
        <f>IF(F14="","",VLOOKUP(F14,All_LTMN_Lookups!$J$1:$K$1223,2,FALSE))</f>
        <v>2612</v>
      </c>
      <c r="F14" s="149" t="s">
        <v>222</v>
      </c>
      <c r="G14" s="37">
        <v>0</v>
      </c>
      <c r="H14" s="37">
        <v>0</v>
      </c>
      <c r="I14" s="37">
        <v>0</v>
      </c>
      <c r="J14" s="37">
        <v>1</v>
      </c>
      <c r="K14" s="37">
        <v>0</v>
      </c>
      <c r="L14" s="37">
        <v>1</v>
      </c>
      <c r="M14" s="37">
        <v>1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1</v>
      </c>
      <c r="V14" s="37">
        <v>0</v>
      </c>
      <c r="W14" s="37">
        <v>0</v>
      </c>
      <c r="X14" s="37">
        <v>0</v>
      </c>
      <c r="Y14" s="37">
        <v>1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15</v>
      </c>
      <c r="AG14" s="41">
        <v>5</v>
      </c>
      <c r="AH14" s="27"/>
      <c r="AI14" s="27"/>
      <c r="AJ14" s="27"/>
      <c r="AK14" s="27"/>
    </row>
    <row r="15" spans="1:41" s="6" customFormat="1" ht="14.25" customHeight="1" x14ac:dyDescent="0.2">
      <c r="A15" s="31" t="s">
        <v>34</v>
      </c>
      <c r="B15" s="31" t="s">
        <v>281</v>
      </c>
      <c r="C15" s="33">
        <v>2017</v>
      </c>
      <c r="D15" s="40">
        <v>4</v>
      </c>
      <c r="E15" s="39">
        <f>IF(F15="","",VLOOKUP(F15,All_LTMN_Lookups!$J$1:$K$1223,2,FALSE))</f>
        <v>2939</v>
      </c>
      <c r="F15" s="149" t="s">
        <v>151</v>
      </c>
      <c r="G15" s="37">
        <v>0</v>
      </c>
      <c r="H15" s="37">
        <v>1</v>
      </c>
      <c r="I15" s="37">
        <v>0</v>
      </c>
      <c r="J15" s="37">
        <v>0</v>
      </c>
      <c r="K15" s="37">
        <v>1</v>
      </c>
      <c r="L15" s="37">
        <v>0</v>
      </c>
      <c r="M15" s="37">
        <v>1</v>
      </c>
      <c r="N15" s="37">
        <v>0</v>
      </c>
      <c r="O15" s="37">
        <v>0</v>
      </c>
      <c r="P15" s="37">
        <v>1</v>
      </c>
      <c r="Q15" s="37">
        <v>0</v>
      </c>
      <c r="R15" s="37">
        <v>1</v>
      </c>
      <c r="S15" s="37">
        <v>1</v>
      </c>
      <c r="T15" s="37">
        <v>1</v>
      </c>
      <c r="U15" s="37">
        <v>0</v>
      </c>
      <c r="V15" s="37">
        <v>1</v>
      </c>
      <c r="W15" s="37">
        <v>1</v>
      </c>
      <c r="X15" s="37">
        <v>1</v>
      </c>
      <c r="Y15" s="37">
        <v>0</v>
      </c>
      <c r="Z15" s="37">
        <v>1</v>
      </c>
      <c r="AA15" s="37">
        <v>1</v>
      </c>
      <c r="AB15" s="37">
        <v>0</v>
      </c>
      <c r="AC15" s="37">
        <v>0</v>
      </c>
      <c r="AD15" s="37">
        <v>1</v>
      </c>
      <c r="AE15" s="37">
        <v>0</v>
      </c>
      <c r="AF15" s="37">
        <v>0.1</v>
      </c>
      <c r="AG15" s="41">
        <v>13</v>
      </c>
      <c r="AH15" s="27" t="s">
        <v>1808</v>
      </c>
      <c r="AI15" s="27" t="s">
        <v>608</v>
      </c>
      <c r="AJ15" s="27"/>
      <c r="AK15" s="27"/>
      <c r="AL15" s="6" t="s">
        <v>621</v>
      </c>
      <c r="AM15" s="6" t="s">
        <v>625</v>
      </c>
      <c r="AO15" s="6" t="s">
        <v>625</v>
      </c>
    </row>
    <row r="16" spans="1:41" s="6" customFormat="1" ht="14.25" customHeight="1" x14ac:dyDescent="0.2">
      <c r="A16" s="31" t="s">
        <v>34</v>
      </c>
      <c r="B16" s="31" t="s">
        <v>281</v>
      </c>
      <c r="C16" s="33">
        <v>2017</v>
      </c>
      <c r="D16" s="40">
        <v>4</v>
      </c>
      <c r="E16" s="39">
        <f>IF(F16="","",VLOOKUP(F16,All_LTMN_Lookups!$J$1:$K$1223,2,FALSE))</f>
        <v>2616</v>
      </c>
      <c r="F16" s="149" t="s">
        <v>218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1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0.1</v>
      </c>
      <c r="AG16" s="41">
        <v>1</v>
      </c>
      <c r="AH16" s="27" t="s">
        <v>1808</v>
      </c>
      <c r="AI16" s="27" t="s">
        <v>608</v>
      </c>
      <c r="AJ16" s="27"/>
      <c r="AK16" s="27"/>
      <c r="AL16" s="6" t="s">
        <v>621</v>
      </c>
      <c r="AO16" s="6" t="s">
        <v>621</v>
      </c>
    </row>
    <row r="17" spans="1:41" s="6" customFormat="1" ht="14.25" customHeight="1" x14ac:dyDescent="0.2">
      <c r="A17" s="31" t="s">
        <v>34</v>
      </c>
      <c r="B17" s="31" t="s">
        <v>281</v>
      </c>
      <c r="C17" s="33">
        <v>2017</v>
      </c>
      <c r="D17" s="40">
        <v>4</v>
      </c>
      <c r="E17" s="39">
        <f>IF(F17="","",VLOOKUP(F17,All_LTMN_Lookups!$J$1:$K$1223,2,FALSE))</f>
        <v>849</v>
      </c>
      <c r="F17" s="149" t="s">
        <v>1355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1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0.1</v>
      </c>
      <c r="AG17" s="41">
        <v>1</v>
      </c>
      <c r="AH17" s="27" t="s">
        <v>1808</v>
      </c>
      <c r="AI17" s="27" t="s">
        <v>608</v>
      </c>
      <c r="AJ17" s="27"/>
      <c r="AK17" s="27"/>
      <c r="AL17" s="6" t="s">
        <v>621</v>
      </c>
      <c r="AO17" s="6" t="s">
        <v>621</v>
      </c>
    </row>
    <row r="18" spans="1:41" s="6" customFormat="1" ht="14.25" customHeight="1" x14ac:dyDescent="0.2">
      <c r="A18" s="31" t="s">
        <v>34</v>
      </c>
      <c r="B18" s="31" t="s">
        <v>281</v>
      </c>
      <c r="C18" s="33">
        <v>2017</v>
      </c>
      <c r="D18" s="40">
        <v>5</v>
      </c>
      <c r="E18" s="39" t="s">
        <v>1874</v>
      </c>
      <c r="F18" s="149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41"/>
      <c r="AH18" s="27"/>
      <c r="AI18" s="27"/>
      <c r="AJ18" s="27"/>
      <c r="AK18" s="27"/>
    </row>
    <row r="19" spans="1:41" s="6" customFormat="1" ht="14.25" customHeight="1" x14ac:dyDescent="0.2">
      <c r="A19" s="31" t="s">
        <v>34</v>
      </c>
      <c r="B19" s="31" t="s">
        <v>281</v>
      </c>
      <c r="C19" s="33">
        <v>2017</v>
      </c>
      <c r="D19" s="40">
        <v>6</v>
      </c>
      <c r="E19" s="39">
        <f>IF(F19="","",VLOOKUP(F19,All_LTMN_Lookups!$J$1:$K$1223,2,FALSE))</f>
        <v>849</v>
      </c>
      <c r="F19" s="149" t="s">
        <v>1355</v>
      </c>
      <c r="G19" s="37">
        <v>0</v>
      </c>
      <c r="H19" s="37">
        <v>0</v>
      </c>
      <c r="I19" s="37">
        <v>0</v>
      </c>
      <c r="J19" s="37">
        <v>1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1</v>
      </c>
      <c r="T19" s="37">
        <v>0</v>
      </c>
      <c r="U19" s="37">
        <v>0</v>
      </c>
      <c r="V19" s="37">
        <v>1</v>
      </c>
      <c r="W19" s="37">
        <v>0</v>
      </c>
      <c r="X19" s="37">
        <v>0</v>
      </c>
      <c r="Y19" s="37">
        <v>0</v>
      </c>
      <c r="Z19" s="37">
        <v>0</v>
      </c>
      <c r="AA19" s="37">
        <v>1</v>
      </c>
      <c r="AB19" s="37">
        <v>0</v>
      </c>
      <c r="AC19" s="37">
        <v>0</v>
      </c>
      <c r="AD19" s="37">
        <v>0</v>
      </c>
      <c r="AE19" s="37">
        <v>0</v>
      </c>
      <c r="AF19" s="37">
        <v>0.1</v>
      </c>
      <c r="AG19" s="41">
        <v>4</v>
      </c>
      <c r="AH19" s="27" t="s">
        <v>1808</v>
      </c>
      <c r="AI19" s="27" t="s">
        <v>608</v>
      </c>
      <c r="AJ19" s="27"/>
      <c r="AK19" s="27"/>
      <c r="AL19" s="6" t="s">
        <v>621</v>
      </c>
      <c r="AO19" s="6" t="s">
        <v>621</v>
      </c>
    </row>
    <row r="20" spans="1:41" s="6" customFormat="1" ht="14.25" customHeight="1" x14ac:dyDescent="0.2">
      <c r="A20" s="31" t="s">
        <v>34</v>
      </c>
      <c r="B20" s="31" t="s">
        <v>281</v>
      </c>
      <c r="C20" s="33">
        <v>2017</v>
      </c>
      <c r="D20" s="40">
        <v>6</v>
      </c>
      <c r="E20" s="39">
        <f>IF(F20="","",VLOOKUP(F20,All_LTMN_Lookups!$J$1:$K$1223,2,FALSE))</f>
        <v>2613</v>
      </c>
      <c r="F20" s="149" t="s">
        <v>221</v>
      </c>
      <c r="G20" s="37">
        <v>0</v>
      </c>
      <c r="H20" s="37">
        <v>0</v>
      </c>
      <c r="I20" s="37">
        <v>0</v>
      </c>
      <c r="J20" s="37">
        <v>1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0.1</v>
      </c>
      <c r="AG20" s="41">
        <v>1</v>
      </c>
      <c r="AH20" s="27" t="s">
        <v>1808</v>
      </c>
      <c r="AI20" s="27" t="s">
        <v>608</v>
      </c>
      <c r="AJ20" s="27"/>
      <c r="AK20" s="27"/>
      <c r="AL20" s="6" t="s">
        <v>621</v>
      </c>
      <c r="AO20" s="6" t="s">
        <v>621</v>
      </c>
    </row>
    <row r="21" spans="1:41" s="6" customFormat="1" ht="14.25" customHeight="1" x14ac:dyDescent="0.2">
      <c r="A21" s="29" t="s">
        <v>34</v>
      </c>
      <c r="B21" s="29" t="s">
        <v>281</v>
      </c>
      <c r="C21" s="5">
        <v>2017</v>
      </c>
      <c r="D21" s="40">
        <v>6</v>
      </c>
      <c r="E21" s="40">
        <f>IF(F21="","",VLOOKUP(F21,All_LTMN_Lookups!$J$1:$K$1223,2,FALSE))</f>
        <v>2939</v>
      </c>
      <c r="F21" s="149" t="s">
        <v>151</v>
      </c>
      <c r="G21" s="37">
        <v>1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0.1</v>
      </c>
      <c r="AG21" s="41">
        <v>1</v>
      </c>
      <c r="AH21" s="132" t="s">
        <v>1848</v>
      </c>
      <c r="AI21" s="28" t="s">
        <v>605</v>
      </c>
      <c r="AJ21" s="28" t="s">
        <v>608</v>
      </c>
      <c r="AK21" s="28"/>
      <c r="AL21" s="6" t="s">
        <v>622</v>
      </c>
      <c r="AM21" s="6" t="s">
        <v>629</v>
      </c>
      <c r="AN21" s="6" t="s">
        <v>625</v>
      </c>
      <c r="AO21" s="6" t="s">
        <v>629</v>
      </c>
    </row>
    <row r="22" spans="1:41" s="6" customFormat="1" ht="14.25" customHeight="1" x14ac:dyDescent="0.2">
      <c r="A22" s="31" t="s">
        <v>34</v>
      </c>
      <c r="B22" s="31" t="s">
        <v>281</v>
      </c>
      <c r="C22" s="33">
        <v>2017</v>
      </c>
      <c r="D22" s="40">
        <v>6</v>
      </c>
      <c r="E22" s="39">
        <f>IF(F22="","",VLOOKUP(F22,All_LTMN_Lookups!$J$1:$K$1223,2,FALSE))</f>
        <v>1677</v>
      </c>
      <c r="F22" s="149" t="s">
        <v>1282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1</v>
      </c>
      <c r="X22" s="37">
        <v>0</v>
      </c>
      <c r="Y22" s="37">
        <v>0</v>
      </c>
      <c r="Z22" s="37">
        <v>0</v>
      </c>
      <c r="AA22" s="37">
        <v>1</v>
      </c>
      <c r="AB22" s="37">
        <v>1</v>
      </c>
      <c r="AC22" s="37">
        <v>0</v>
      </c>
      <c r="AD22" s="37">
        <v>1</v>
      </c>
      <c r="AE22" s="37">
        <v>0</v>
      </c>
      <c r="AF22" s="37">
        <v>0.1</v>
      </c>
      <c r="AG22" s="41">
        <v>4</v>
      </c>
      <c r="AH22" s="27" t="s">
        <v>1808</v>
      </c>
      <c r="AI22" s="27" t="s">
        <v>608</v>
      </c>
      <c r="AJ22" s="27"/>
      <c r="AK22" s="27"/>
      <c r="AL22" s="6" t="s">
        <v>621</v>
      </c>
      <c r="AO22" s="6" t="s">
        <v>621</v>
      </c>
    </row>
    <row r="23" spans="1:41" s="6" customFormat="1" ht="14.25" customHeight="1" x14ac:dyDescent="0.2">
      <c r="A23" s="31" t="s">
        <v>34</v>
      </c>
      <c r="B23" s="31" t="s">
        <v>281</v>
      </c>
      <c r="C23" s="33">
        <v>2017</v>
      </c>
      <c r="D23" s="40">
        <v>6</v>
      </c>
      <c r="E23" s="39">
        <f>IF(F23="","",VLOOKUP(F23,All_LTMN_Lookups!$J$1:$K$1223,2,FALSE))</f>
        <v>1766</v>
      </c>
      <c r="F23" s="149" t="s">
        <v>1250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1</v>
      </c>
      <c r="AE23" s="37">
        <v>1</v>
      </c>
      <c r="AF23" s="37">
        <v>1</v>
      </c>
      <c r="AG23" s="41">
        <v>2</v>
      </c>
      <c r="AH23" s="27"/>
      <c r="AI23" s="27"/>
      <c r="AJ23" s="27"/>
      <c r="AK23" s="27"/>
    </row>
    <row r="24" spans="1:41" s="6" customFormat="1" ht="14.25" customHeight="1" x14ac:dyDescent="0.2">
      <c r="A24" s="31" t="s">
        <v>34</v>
      </c>
      <c r="B24" s="31" t="s">
        <v>281</v>
      </c>
      <c r="C24" s="33">
        <v>2017</v>
      </c>
      <c r="D24" s="40">
        <v>7</v>
      </c>
      <c r="E24" s="39" t="s">
        <v>1874</v>
      </c>
      <c r="F24" s="149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41"/>
      <c r="AH24" s="27"/>
      <c r="AI24" s="27"/>
      <c r="AJ24" s="27"/>
      <c r="AK24" s="27"/>
    </row>
    <row r="25" spans="1:41" s="6" customFormat="1" ht="14.25" customHeight="1" x14ac:dyDescent="0.2">
      <c r="A25" s="31" t="s">
        <v>34</v>
      </c>
      <c r="B25" s="31" t="s">
        <v>281</v>
      </c>
      <c r="C25" s="33">
        <v>2017</v>
      </c>
      <c r="D25" s="40">
        <v>8</v>
      </c>
      <c r="E25" s="39">
        <f>IF(F25="","",VLOOKUP(F25,All_LTMN_Lookups!$J$1:$K$1223,2,FALSE))</f>
        <v>127</v>
      </c>
      <c r="F25" s="149" t="s">
        <v>749</v>
      </c>
      <c r="G25" s="37">
        <v>1</v>
      </c>
      <c r="H25" s="37">
        <v>0</v>
      </c>
      <c r="I25" s="37">
        <v>0</v>
      </c>
      <c r="J25" s="37">
        <v>0</v>
      </c>
      <c r="K25" s="37">
        <v>1</v>
      </c>
      <c r="L25" s="37">
        <v>1</v>
      </c>
      <c r="M25" s="37">
        <v>0</v>
      </c>
      <c r="N25" s="37">
        <v>1</v>
      </c>
      <c r="O25" s="37">
        <v>0</v>
      </c>
      <c r="P25" s="37">
        <v>0</v>
      </c>
      <c r="Q25" s="37">
        <v>1</v>
      </c>
      <c r="R25" s="37">
        <v>1</v>
      </c>
      <c r="S25" s="37">
        <v>0</v>
      </c>
      <c r="T25" s="37">
        <v>0</v>
      </c>
      <c r="U25" s="37">
        <v>0</v>
      </c>
      <c r="V25" s="37">
        <v>1</v>
      </c>
      <c r="W25" s="37">
        <v>1</v>
      </c>
      <c r="X25" s="37">
        <v>0</v>
      </c>
      <c r="Y25" s="37">
        <v>0</v>
      </c>
      <c r="Z25" s="37">
        <v>1</v>
      </c>
      <c r="AA25" s="37">
        <v>1</v>
      </c>
      <c r="AB25" s="37">
        <v>1</v>
      </c>
      <c r="AC25" s="37">
        <v>1</v>
      </c>
      <c r="AD25" s="37">
        <v>1</v>
      </c>
      <c r="AE25" s="37">
        <v>0</v>
      </c>
      <c r="AF25" s="37">
        <v>12</v>
      </c>
      <c r="AG25" s="41">
        <v>13</v>
      </c>
      <c r="AH25" s="27"/>
      <c r="AI25" s="27"/>
      <c r="AJ25" s="27"/>
      <c r="AK25" s="27"/>
    </row>
    <row r="26" spans="1:41" s="6" customFormat="1" ht="14.25" customHeight="1" x14ac:dyDescent="0.2">
      <c r="A26" s="31" t="s">
        <v>34</v>
      </c>
      <c r="B26" s="31" t="s">
        <v>281</v>
      </c>
      <c r="C26" s="33">
        <v>2017</v>
      </c>
      <c r="D26" s="40">
        <v>8</v>
      </c>
      <c r="E26" s="39">
        <f>IF(F26="","",VLOOKUP(F26,All_LTMN_Lookups!$J$1:$K$1223,2,FALSE))</f>
        <v>359</v>
      </c>
      <c r="F26" s="149" t="s">
        <v>929</v>
      </c>
      <c r="G26" s="37">
        <v>1</v>
      </c>
      <c r="H26" s="37">
        <v>1</v>
      </c>
      <c r="I26" s="37">
        <v>1</v>
      </c>
      <c r="J26" s="37">
        <v>1</v>
      </c>
      <c r="K26" s="37">
        <v>1</v>
      </c>
      <c r="L26" s="37">
        <v>0</v>
      </c>
      <c r="M26" s="37">
        <v>1</v>
      </c>
      <c r="N26" s="37">
        <v>1</v>
      </c>
      <c r="O26" s="37">
        <v>1</v>
      </c>
      <c r="P26" s="37">
        <v>1</v>
      </c>
      <c r="Q26" s="37">
        <v>1</v>
      </c>
      <c r="R26" s="37">
        <v>0</v>
      </c>
      <c r="S26" s="37">
        <v>1</v>
      </c>
      <c r="T26" s="37">
        <v>0</v>
      </c>
      <c r="U26" s="37">
        <v>0</v>
      </c>
      <c r="V26" s="37">
        <v>0</v>
      </c>
      <c r="W26" s="37">
        <v>0</v>
      </c>
      <c r="X26" s="37">
        <v>1</v>
      </c>
      <c r="Y26" s="37">
        <v>0</v>
      </c>
      <c r="Z26" s="37">
        <v>1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20</v>
      </c>
      <c r="AG26" s="41">
        <v>13</v>
      </c>
      <c r="AH26" s="27"/>
      <c r="AI26" s="27"/>
      <c r="AJ26" s="27"/>
      <c r="AK26" s="27"/>
    </row>
    <row r="27" spans="1:41" s="6" customFormat="1" ht="14.25" customHeight="1" x14ac:dyDescent="0.2">
      <c r="A27" s="31" t="s">
        <v>34</v>
      </c>
      <c r="B27" s="31" t="s">
        <v>281</v>
      </c>
      <c r="C27" s="33">
        <v>2017</v>
      </c>
      <c r="D27" s="40">
        <v>8</v>
      </c>
      <c r="E27" s="39">
        <f>IF(F27="","",VLOOKUP(F27,All_LTMN_Lookups!$J$1:$K$1223,2,FALSE))</f>
        <v>2615</v>
      </c>
      <c r="F27" s="149" t="s">
        <v>219</v>
      </c>
      <c r="G27" s="37">
        <v>1</v>
      </c>
      <c r="H27" s="37">
        <v>1</v>
      </c>
      <c r="I27" s="37">
        <v>0</v>
      </c>
      <c r="J27" s="37">
        <v>1</v>
      </c>
      <c r="K27" s="37">
        <v>0</v>
      </c>
      <c r="L27" s="37">
        <v>1</v>
      </c>
      <c r="M27" s="37">
        <v>1</v>
      </c>
      <c r="N27" s="37">
        <v>1</v>
      </c>
      <c r="O27" s="37">
        <v>1</v>
      </c>
      <c r="P27" s="37">
        <v>1</v>
      </c>
      <c r="Q27" s="37">
        <v>0</v>
      </c>
      <c r="R27" s="37">
        <v>1</v>
      </c>
      <c r="S27" s="37">
        <v>0</v>
      </c>
      <c r="T27" s="37">
        <v>1</v>
      </c>
      <c r="U27" s="37">
        <v>1</v>
      </c>
      <c r="V27" s="37">
        <v>1</v>
      </c>
      <c r="W27" s="37">
        <v>1</v>
      </c>
      <c r="X27" s="37">
        <v>0</v>
      </c>
      <c r="Y27" s="37">
        <v>1</v>
      </c>
      <c r="Z27" s="37">
        <v>1</v>
      </c>
      <c r="AA27" s="37">
        <v>0</v>
      </c>
      <c r="AB27" s="37">
        <v>0</v>
      </c>
      <c r="AC27" s="37">
        <v>1</v>
      </c>
      <c r="AD27" s="37">
        <v>0</v>
      </c>
      <c r="AE27" s="37">
        <v>1</v>
      </c>
      <c r="AF27" s="37">
        <v>6</v>
      </c>
      <c r="AG27" s="41">
        <v>17</v>
      </c>
      <c r="AH27" s="27"/>
      <c r="AI27" s="27"/>
      <c r="AJ27" s="27"/>
      <c r="AK27" s="27"/>
    </row>
    <row r="28" spans="1:41" s="6" customFormat="1" ht="14.25" customHeight="1" x14ac:dyDescent="0.2">
      <c r="A28" s="31" t="s">
        <v>34</v>
      </c>
      <c r="B28" s="31" t="s">
        <v>281</v>
      </c>
      <c r="C28" s="33">
        <v>2017</v>
      </c>
      <c r="D28" s="40">
        <v>8</v>
      </c>
      <c r="E28" s="39">
        <f>IF(F28="","",VLOOKUP(F28,All_LTMN_Lookups!$J$1:$K$1223,2,FALSE))</f>
        <v>719</v>
      </c>
      <c r="F28" s="149" t="s">
        <v>1265</v>
      </c>
      <c r="G28" s="37">
        <v>1</v>
      </c>
      <c r="H28" s="37">
        <v>0</v>
      </c>
      <c r="I28" s="37">
        <v>0</v>
      </c>
      <c r="J28" s="37">
        <v>1</v>
      </c>
      <c r="K28" s="37">
        <v>0</v>
      </c>
      <c r="L28" s="37">
        <v>1</v>
      </c>
      <c r="M28" s="37">
        <v>0</v>
      </c>
      <c r="N28" s="37">
        <v>0</v>
      </c>
      <c r="O28" s="37">
        <v>1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1</v>
      </c>
      <c r="W28" s="37">
        <v>1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3</v>
      </c>
      <c r="AG28" s="41">
        <v>6</v>
      </c>
      <c r="AH28" s="27"/>
      <c r="AI28" s="27"/>
      <c r="AJ28" s="27"/>
      <c r="AK28" s="27"/>
    </row>
    <row r="29" spans="1:41" s="6" customFormat="1" ht="14.25" customHeight="1" x14ac:dyDescent="0.2">
      <c r="A29" s="31" t="s">
        <v>34</v>
      </c>
      <c r="B29" s="31" t="s">
        <v>281</v>
      </c>
      <c r="C29" s="33">
        <v>2017</v>
      </c>
      <c r="D29" s="40">
        <v>8</v>
      </c>
      <c r="E29" s="39">
        <f>IF(F29="","",VLOOKUP(F29,All_LTMN_Lookups!$J$1:$K$1223,2,FALSE))</f>
        <v>120</v>
      </c>
      <c r="F29" s="149" t="s">
        <v>741</v>
      </c>
      <c r="G29" s="37">
        <v>1</v>
      </c>
      <c r="H29" s="37">
        <v>1</v>
      </c>
      <c r="I29" s="37">
        <v>0</v>
      </c>
      <c r="J29" s="37">
        <v>0</v>
      </c>
      <c r="K29" s="37">
        <v>1</v>
      </c>
      <c r="L29" s="37">
        <v>1</v>
      </c>
      <c r="M29" s="37">
        <v>0</v>
      </c>
      <c r="N29" s="37">
        <v>0</v>
      </c>
      <c r="O29" s="37">
        <v>1</v>
      </c>
      <c r="P29" s="37">
        <v>0</v>
      </c>
      <c r="Q29" s="37">
        <v>0</v>
      </c>
      <c r="R29" s="37">
        <v>1</v>
      </c>
      <c r="S29" s="37">
        <v>1</v>
      </c>
      <c r="T29" s="37">
        <v>1</v>
      </c>
      <c r="U29" s="37">
        <v>1</v>
      </c>
      <c r="V29" s="37">
        <v>1</v>
      </c>
      <c r="W29" s="37">
        <v>1</v>
      </c>
      <c r="X29" s="37">
        <v>1</v>
      </c>
      <c r="Y29" s="37">
        <v>0</v>
      </c>
      <c r="Z29" s="37">
        <v>1</v>
      </c>
      <c r="AA29" s="37">
        <v>1</v>
      </c>
      <c r="AB29" s="37">
        <v>1</v>
      </c>
      <c r="AC29" s="37">
        <v>1</v>
      </c>
      <c r="AD29" s="37">
        <v>1</v>
      </c>
      <c r="AE29" s="37">
        <v>1</v>
      </c>
      <c r="AF29" s="37">
        <v>28</v>
      </c>
      <c r="AG29" s="41">
        <v>18</v>
      </c>
      <c r="AH29" s="27"/>
      <c r="AI29" s="27"/>
      <c r="AJ29" s="27"/>
      <c r="AK29" s="27"/>
    </row>
    <row r="30" spans="1:41" s="6" customFormat="1" ht="14.25" customHeight="1" x14ac:dyDescent="0.2">
      <c r="A30" s="31" t="s">
        <v>34</v>
      </c>
      <c r="B30" s="31" t="s">
        <v>281</v>
      </c>
      <c r="C30" s="33">
        <v>2017</v>
      </c>
      <c r="D30" s="40">
        <v>8</v>
      </c>
      <c r="E30" s="39">
        <f>IF(F30="","",VLOOKUP(F30,All_LTMN_Lookups!$J$1:$K$1223,2,FALSE))</f>
        <v>849</v>
      </c>
      <c r="F30" s="149" t="s">
        <v>1355</v>
      </c>
      <c r="G30" s="37">
        <v>1</v>
      </c>
      <c r="H30" s="37">
        <v>1</v>
      </c>
      <c r="I30" s="37">
        <v>1</v>
      </c>
      <c r="J30" s="37">
        <v>0</v>
      </c>
      <c r="K30" s="37">
        <v>0</v>
      </c>
      <c r="L30" s="37">
        <v>1</v>
      </c>
      <c r="M30" s="37">
        <v>1</v>
      </c>
      <c r="N30" s="37">
        <v>0</v>
      </c>
      <c r="O30" s="37">
        <v>0</v>
      </c>
      <c r="P30" s="37">
        <v>1</v>
      </c>
      <c r="Q30" s="37">
        <v>1</v>
      </c>
      <c r="R30" s="37">
        <v>0</v>
      </c>
      <c r="S30" s="37">
        <v>0</v>
      </c>
      <c r="T30" s="37">
        <v>1</v>
      </c>
      <c r="U30" s="37">
        <v>0</v>
      </c>
      <c r="V30" s="37">
        <v>1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1</v>
      </c>
      <c r="AE30" s="37">
        <v>0</v>
      </c>
      <c r="AF30" s="37">
        <v>4</v>
      </c>
      <c r="AG30" s="41">
        <v>10</v>
      </c>
      <c r="AH30" s="27"/>
      <c r="AI30" s="27"/>
      <c r="AJ30" s="27"/>
      <c r="AK30" s="27"/>
    </row>
    <row r="31" spans="1:41" s="6" customFormat="1" ht="14.25" customHeight="1" x14ac:dyDescent="0.2">
      <c r="A31" s="31" t="s">
        <v>34</v>
      </c>
      <c r="B31" s="31" t="s">
        <v>281</v>
      </c>
      <c r="C31" s="33">
        <v>2017</v>
      </c>
      <c r="D31" s="40">
        <v>8</v>
      </c>
      <c r="E31" s="39">
        <f>IF(F31="","",VLOOKUP(F31,All_LTMN_Lookups!$J$1:$K$1223,2,FALSE))</f>
        <v>932</v>
      </c>
      <c r="F31" s="149" t="s">
        <v>1401</v>
      </c>
      <c r="G31" s="37">
        <v>1</v>
      </c>
      <c r="H31" s="37">
        <v>0</v>
      </c>
      <c r="I31" s="37">
        <v>0</v>
      </c>
      <c r="J31" s="37">
        <v>1</v>
      </c>
      <c r="K31" s="37">
        <v>1</v>
      </c>
      <c r="L31" s="37">
        <v>1</v>
      </c>
      <c r="M31" s="37">
        <v>0</v>
      </c>
      <c r="N31" s="37">
        <v>1</v>
      </c>
      <c r="O31" s="37">
        <v>0</v>
      </c>
      <c r="P31" s="37">
        <v>1</v>
      </c>
      <c r="Q31" s="37">
        <v>1</v>
      </c>
      <c r="R31" s="37">
        <v>1</v>
      </c>
      <c r="S31" s="37">
        <v>1</v>
      </c>
      <c r="T31" s="37">
        <v>1</v>
      </c>
      <c r="U31" s="37">
        <v>0</v>
      </c>
      <c r="V31" s="37">
        <v>1</v>
      </c>
      <c r="W31" s="37">
        <v>1</v>
      </c>
      <c r="X31" s="37">
        <v>1</v>
      </c>
      <c r="Y31" s="37">
        <v>0</v>
      </c>
      <c r="Z31" s="37">
        <v>0</v>
      </c>
      <c r="AA31" s="37">
        <v>1</v>
      </c>
      <c r="AB31" s="37">
        <v>1</v>
      </c>
      <c r="AC31" s="37">
        <v>1</v>
      </c>
      <c r="AD31" s="37">
        <v>1</v>
      </c>
      <c r="AE31" s="37">
        <v>1</v>
      </c>
      <c r="AF31" s="37">
        <v>1</v>
      </c>
      <c r="AG31" s="41">
        <v>18</v>
      </c>
      <c r="AH31" s="27"/>
      <c r="AI31" s="27"/>
      <c r="AJ31" s="27"/>
      <c r="AK31" s="27"/>
    </row>
    <row r="32" spans="1:41" s="6" customFormat="1" ht="14.25" customHeight="1" x14ac:dyDescent="0.2">
      <c r="A32" s="31" t="s">
        <v>34</v>
      </c>
      <c r="B32" s="31" t="s">
        <v>281</v>
      </c>
      <c r="C32" s="33">
        <v>2017</v>
      </c>
      <c r="D32" s="40">
        <v>8</v>
      </c>
      <c r="E32" s="39">
        <f>IF(F32="","",VLOOKUP(F32,All_LTMN_Lookups!$J$1:$K$1223,2,FALSE))</f>
        <v>730</v>
      </c>
      <c r="F32" s="149" t="s">
        <v>1271</v>
      </c>
      <c r="G32" s="37">
        <v>1</v>
      </c>
      <c r="H32" s="37">
        <v>1</v>
      </c>
      <c r="I32" s="37">
        <v>1</v>
      </c>
      <c r="J32" s="37">
        <v>0</v>
      </c>
      <c r="K32" s="37">
        <v>0</v>
      </c>
      <c r="L32" s="37">
        <v>1</v>
      </c>
      <c r="M32" s="37">
        <v>0</v>
      </c>
      <c r="N32" s="37">
        <v>1</v>
      </c>
      <c r="O32" s="37">
        <v>1</v>
      </c>
      <c r="P32" s="37">
        <v>1</v>
      </c>
      <c r="Q32" s="37">
        <v>1</v>
      </c>
      <c r="R32" s="37">
        <v>0</v>
      </c>
      <c r="S32" s="37">
        <v>1</v>
      </c>
      <c r="T32" s="37">
        <v>0</v>
      </c>
      <c r="U32" s="37">
        <v>1</v>
      </c>
      <c r="V32" s="37">
        <v>1</v>
      </c>
      <c r="W32" s="37">
        <v>0</v>
      </c>
      <c r="X32" s="37">
        <v>0</v>
      </c>
      <c r="Y32" s="37">
        <v>0</v>
      </c>
      <c r="Z32" s="37">
        <v>0</v>
      </c>
      <c r="AA32" s="37">
        <v>1</v>
      </c>
      <c r="AB32" s="37">
        <v>1</v>
      </c>
      <c r="AC32" s="37">
        <v>1</v>
      </c>
      <c r="AD32" s="37">
        <v>0</v>
      </c>
      <c r="AE32" s="37">
        <v>0</v>
      </c>
      <c r="AF32" s="37">
        <v>4</v>
      </c>
      <c r="AG32" s="41">
        <v>14</v>
      </c>
      <c r="AH32" s="27"/>
      <c r="AI32" s="27"/>
      <c r="AJ32" s="27"/>
      <c r="AK32" s="27"/>
    </row>
    <row r="33" spans="1:41" s="6" customFormat="1" ht="14.25" customHeight="1" x14ac:dyDescent="0.2">
      <c r="A33" s="31" t="s">
        <v>34</v>
      </c>
      <c r="B33" s="31" t="s">
        <v>281</v>
      </c>
      <c r="C33" s="33">
        <v>2017</v>
      </c>
      <c r="D33" s="40">
        <v>8</v>
      </c>
      <c r="E33" s="39">
        <f>IF(F33="","",VLOOKUP(F33,All_LTMN_Lookups!$J$1:$K$1223,2,FALSE))</f>
        <v>1429</v>
      </c>
      <c r="F33" s="149" t="s">
        <v>1772</v>
      </c>
      <c r="G33" s="37">
        <v>0</v>
      </c>
      <c r="H33" s="37">
        <v>1</v>
      </c>
      <c r="I33" s="37">
        <v>1</v>
      </c>
      <c r="J33" s="37">
        <v>0</v>
      </c>
      <c r="K33" s="37">
        <v>1</v>
      </c>
      <c r="L33" s="37">
        <v>0</v>
      </c>
      <c r="M33" s="37">
        <v>1</v>
      </c>
      <c r="N33" s="37">
        <v>1</v>
      </c>
      <c r="O33" s="37">
        <v>1</v>
      </c>
      <c r="P33" s="37">
        <v>0</v>
      </c>
      <c r="Q33" s="37">
        <v>0</v>
      </c>
      <c r="R33" s="37">
        <v>0</v>
      </c>
      <c r="S33" s="37">
        <v>1</v>
      </c>
      <c r="T33" s="37">
        <v>1</v>
      </c>
      <c r="U33" s="37">
        <v>1</v>
      </c>
      <c r="V33" s="37">
        <v>1</v>
      </c>
      <c r="W33" s="37">
        <v>1</v>
      </c>
      <c r="X33" s="37">
        <v>1</v>
      </c>
      <c r="Y33" s="37">
        <v>1</v>
      </c>
      <c r="Z33" s="37">
        <v>0</v>
      </c>
      <c r="AA33" s="37">
        <v>1</v>
      </c>
      <c r="AB33" s="37">
        <v>1</v>
      </c>
      <c r="AC33" s="37">
        <v>1</v>
      </c>
      <c r="AD33" s="37">
        <v>1</v>
      </c>
      <c r="AE33" s="37">
        <v>0</v>
      </c>
      <c r="AF33" s="37">
        <v>3</v>
      </c>
      <c r="AG33" s="41">
        <v>17</v>
      </c>
      <c r="AH33" s="28"/>
      <c r="AI33" s="28"/>
      <c r="AJ33" s="28"/>
      <c r="AK33" s="28"/>
    </row>
    <row r="34" spans="1:41" s="6" customFormat="1" ht="14.25" customHeight="1" x14ac:dyDescent="0.2">
      <c r="A34" s="31" t="s">
        <v>34</v>
      </c>
      <c r="B34" s="31" t="s">
        <v>281</v>
      </c>
      <c r="C34" s="33">
        <v>2017</v>
      </c>
      <c r="D34" s="40">
        <v>8</v>
      </c>
      <c r="E34" s="39">
        <f>IF(F34="","",VLOOKUP(F34,All_LTMN_Lookups!$J$1:$K$1223,2,FALSE))</f>
        <v>798</v>
      </c>
      <c r="F34" s="149" t="s">
        <v>261</v>
      </c>
      <c r="G34" s="37">
        <v>0</v>
      </c>
      <c r="H34" s="37">
        <v>1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0.1</v>
      </c>
      <c r="AG34" s="41">
        <v>1</v>
      </c>
      <c r="AH34" s="27" t="s">
        <v>1808</v>
      </c>
      <c r="AI34" s="27" t="s">
        <v>608</v>
      </c>
      <c r="AJ34" s="27"/>
      <c r="AK34" s="27"/>
      <c r="AL34" s="6" t="s">
        <v>621</v>
      </c>
      <c r="AO34" s="6" t="s">
        <v>621</v>
      </c>
    </row>
    <row r="35" spans="1:41" s="6" customFormat="1" ht="14.25" customHeight="1" x14ac:dyDescent="0.2">
      <c r="A35" s="31" t="s">
        <v>34</v>
      </c>
      <c r="B35" s="31" t="s">
        <v>281</v>
      </c>
      <c r="C35" s="33">
        <v>2017</v>
      </c>
      <c r="D35" s="40">
        <v>8</v>
      </c>
      <c r="E35" s="39">
        <f>IF(F35="","",VLOOKUP(F35,All_LTMN_Lookups!$J$1:$K$1223,2,FALSE))</f>
        <v>2939</v>
      </c>
      <c r="F35" s="149" t="s">
        <v>151</v>
      </c>
      <c r="G35" s="37">
        <v>0</v>
      </c>
      <c r="H35" s="37">
        <v>1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1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1</v>
      </c>
      <c r="V35" s="37">
        <v>0</v>
      </c>
      <c r="W35" s="37">
        <v>0</v>
      </c>
      <c r="X35" s="37">
        <v>1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1</v>
      </c>
      <c r="AE35" s="37">
        <v>0</v>
      </c>
      <c r="AF35" s="37">
        <v>0.1</v>
      </c>
      <c r="AG35" s="41">
        <v>5</v>
      </c>
      <c r="AH35" s="27" t="s">
        <v>1808</v>
      </c>
      <c r="AI35" s="27" t="s">
        <v>608</v>
      </c>
      <c r="AJ35" s="27"/>
      <c r="AK35" s="27"/>
      <c r="AL35" s="6" t="s">
        <v>621</v>
      </c>
      <c r="AM35" s="6" t="s">
        <v>625</v>
      </c>
      <c r="AO35" s="6" t="s">
        <v>625</v>
      </c>
    </row>
    <row r="36" spans="1:41" s="6" customFormat="1" ht="14.25" customHeight="1" x14ac:dyDescent="0.2">
      <c r="A36" s="31" t="s">
        <v>34</v>
      </c>
      <c r="B36" s="31" t="s">
        <v>281</v>
      </c>
      <c r="C36" s="33">
        <v>2017</v>
      </c>
      <c r="D36" s="40">
        <v>8</v>
      </c>
      <c r="E36" s="39">
        <f>IF(F36="","",VLOOKUP(F36,All_LTMN_Lookups!$J$1:$K$1223,2,FALSE))</f>
        <v>414</v>
      </c>
      <c r="F36" s="149" t="s">
        <v>968</v>
      </c>
      <c r="G36" s="37">
        <v>0</v>
      </c>
      <c r="H36" s="37">
        <v>0</v>
      </c>
      <c r="I36" s="37">
        <v>1</v>
      </c>
      <c r="J36" s="37">
        <v>1</v>
      </c>
      <c r="K36" s="37">
        <v>1</v>
      </c>
      <c r="L36" s="37">
        <v>0</v>
      </c>
      <c r="M36" s="37">
        <v>1</v>
      </c>
      <c r="N36" s="37">
        <v>1</v>
      </c>
      <c r="O36" s="37">
        <v>0</v>
      </c>
      <c r="P36" s="37">
        <v>0</v>
      </c>
      <c r="Q36" s="37">
        <v>0</v>
      </c>
      <c r="R36" s="37">
        <v>1</v>
      </c>
      <c r="S36" s="37">
        <v>0</v>
      </c>
      <c r="T36" s="37">
        <v>1</v>
      </c>
      <c r="U36" s="37">
        <v>0</v>
      </c>
      <c r="V36" s="37">
        <v>0</v>
      </c>
      <c r="W36" s="37">
        <v>0</v>
      </c>
      <c r="X36" s="37">
        <v>1</v>
      </c>
      <c r="Y36" s="37">
        <v>1</v>
      </c>
      <c r="Z36" s="37">
        <v>1</v>
      </c>
      <c r="AA36" s="37">
        <v>0</v>
      </c>
      <c r="AB36" s="37">
        <v>0</v>
      </c>
      <c r="AC36" s="37">
        <v>1</v>
      </c>
      <c r="AD36" s="37">
        <v>1</v>
      </c>
      <c r="AE36" s="37">
        <v>0</v>
      </c>
      <c r="AF36" s="37">
        <v>8</v>
      </c>
      <c r="AG36" s="41">
        <v>12</v>
      </c>
      <c r="AH36" s="27"/>
      <c r="AI36" s="27"/>
      <c r="AJ36" s="27"/>
      <c r="AK36" s="27"/>
    </row>
    <row r="37" spans="1:41" s="6" customFormat="1" ht="14.25" customHeight="1" x14ac:dyDescent="0.2">
      <c r="A37" s="31" t="s">
        <v>34</v>
      </c>
      <c r="B37" s="31" t="s">
        <v>281</v>
      </c>
      <c r="C37" s="33">
        <v>2017</v>
      </c>
      <c r="D37" s="40">
        <v>8</v>
      </c>
      <c r="E37" s="39">
        <f>IF(F37="","",VLOOKUP(F37,All_LTMN_Lookups!$J$1:$K$1223,2,FALSE))</f>
        <v>350</v>
      </c>
      <c r="F37" s="149" t="s">
        <v>924</v>
      </c>
      <c r="G37" s="37">
        <v>0</v>
      </c>
      <c r="H37" s="37">
        <v>0</v>
      </c>
      <c r="I37" s="37">
        <v>0</v>
      </c>
      <c r="J37" s="37">
        <v>0</v>
      </c>
      <c r="K37" s="37">
        <v>1</v>
      </c>
      <c r="L37" s="37">
        <v>0</v>
      </c>
      <c r="M37" s="37">
        <v>0</v>
      </c>
      <c r="N37" s="37">
        <v>0</v>
      </c>
      <c r="O37" s="37">
        <v>0</v>
      </c>
      <c r="P37" s="37">
        <v>1</v>
      </c>
      <c r="Q37" s="37">
        <v>0</v>
      </c>
      <c r="R37" s="37">
        <v>0</v>
      </c>
      <c r="S37" s="37">
        <v>0</v>
      </c>
      <c r="T37" s="37">
        <v>1</v>
      </c>
      <c r="U37" s="37">
        <v>1</v>
      </c>
      <c r="V37" s="37">
        <v>0</v>
      </c>
      <c r="W37" s="37">
        <v>0</v>
      </c>
      <c r="X37" s="37">
        <v>0</v>
      </c>
      <c r="Y37" s="37">
        <v>1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8</v>
      </c>
      <c r="AG37" s="41">
        <v>5</v>
      </c>
      <c r="AH37" s="27"/>
      <c r="AI37" s="27"/>
      <c r="AJ37" s="27"/>
      <c r="AK37" s="27"/>
    </row>
    <row r="38" spans="1:41" s="6" customFormat="1" ht="14.25" customHeight="1" x14ac:dyDescent="0.2">
      <c r="A38" s="31" t="s">
        <v>34</v>
      </c>
      <c r="B38" s="31" t="s">
        <v>281</v>
      </c>
      <c r="C38" s="33">
        <v>2017</v>
      </c>
      <c r="D38" s="40">
        <v>8</v>
      </c>
      <c r="E38" s="39">
        <f>IF(F38="","",VLOOKUP(F38,All_LTMN_Lookups!$J$1:$K$1223,2,FALSE))</f>
        <v>2624</v>
      </c>
      <c r="F38" s="149" t="s">
        <v>210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1</v>
      </c>
      <c r="M38" s="37">
        <v>1</v>
      </c>
      <c r="N38" s="37">
        <v>0</v>
      </c>
      <c r="O38" s="37">
        <v>0</v>
      </c>
      <c r="P38" s="37">
        <v>0</v>
      </c>
      <c r="Q38" s="37">
        <v>1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1</v>
      </c>
      <c r="Y38" s="37">
        <v>0</v>
      </c>
      <c r="Z38" s="37">
        <v>0</v>
      </c>
      <c r="AA38" s="37">
        <v>1</v>
      </c>
      <c r="AB38" s="37">
        <v>1</v>
      </c>
      <c r="AC38" s="37">
        <v>0</v>
      </c>
      <c r="AD38" s="37">
        <v>0</v>
      </c>
      <c r="AE38" s="37">
        <v>0</v>
      </c>
      <c r="AF38" s="37">
        <v>2</v>
      </c>
      <c r="AG38" s="41">
        <v>6</v>
      </c>
      <c r="AH38" s="27"/>
      <c r="AI38" s="27"/>
      <c r="AJ38" s="27"/>
      <c r="AK38" s="27"/>
    </row>
    <row r="39" spans="1:41" s="6" customFormat="1" ht="14.25" customHeight="1" x14ac:dyDescent="0.2">
      <c r="A39" s="31" t="s">
        <v>34</v>
      </c>
      <c r="B39" s="31" t="s">
        <v>281</v>
      </c>
      <c r="C39" s="33">
        <v>2017</v>
      </c>
      <c r="D39" s="40">
        <v>8</v>
      </c>
      <c r="E39" s="39">
        <f>IF(F39="","",VLOOKUP(F39,All_LTMN_Lookups!$J$1:$K$1223,2,FALSE))</f>
        <v>1695</v>
      </c>
      <c r="F39" s="149" t="s">
        <v>1159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1</v>
      </c>
      <c r="M39" s="37">
        <v>0</v>
      </c>
      <c r="N39" s="37">
        <v>0</v>
      </c>
      <c r="O39" s="37">
        <v>0</v>
      </c>
      <c r="P39" s="37">
        <v>1</v>
      </c>
      <c r="Q39" s="37">
        <v>0</v>
      </c>
      <c r="R39" s="37">
        <v>1</v>
      </c>
      <c r="S39" s="37">
        <v>0</v>
      </c>
      <c r="T39" s="37">
        <v>1</v>
      </c>
      <c r="U39" s="37">
        <v>1</v>
      </c>
      <c r="V39" s="37">
        <v>1</v>
      </c>
      <c r="W39" s="37">
        <v>0</v>
      </c>
      <c r="X39" s="37">
        <v>0</v>
      </c>
      <c r="Y39" s="37">
        <v>1</v>
      </c>
      <c r="Z39" s="37">
        <v>1</v>
      </c>
      <c r="AA39" s="37">
        <v>1</v>
      </c>
      <c r="AB39" s="37">
        <v>1</v>
      </c>
      <c r="AC39" s="37">
        <v>1</v>
      </c>
      <c r="AD39" s="37">
        <v>1</v>
      </c>
      <c r="AE39" s="37">
        <v>1</v>
      </c>
      <c r="AF39" s="37">
        <v>2</v>
      </c>
      <c r="AG39" s="41">
        <v>13</v>
      </c>
      <c r="AH39" s="27"/>
      <c r="AI39" s="27"/>
      <c r="AJ39" s="27"/>
      <c r="AK39" s="27"/>
    </row>
    <row r="40" spans="1:41" s="6" customFormat="1" ht="14.25" customHeight="1" x14ac:dyDescent="0.2">
      <c r="A40" s="31" t="s">
        <v>34</v>
      </c>
      <c r="B40" s="31" t="s">
        <v>281</v>
      </c>
      <c r="C40" s="33">
        <v>2017</v>
      </c>
      <c r="D40" s="40">
        <v>8</v>
      </c>
      <c r="E40" s="39">
        <f>IF(F40="","",VLOOKUP(F40,All_LTMN_Lookups!$J$1:$K$1223,2,FALSE))</f>
        <v>1615</v>
      </c>
      <c r="F40" s="149" t="s">
        <v>1065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1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1</v>
      </c>
      <c r="U40" s="37">
        <v>1</v>
      </c>
      <c r="V40" s="37">
        <v>0</v>
      </c>
      <c r="W40" s="37">
        <v>0</v>
      </c>
      <c r="X40" s="37">
        <v>0</v>
      </c>
      <c r="Y40" s="37">
        <v>1</v>
      </c>
      <c r="Z40" s="37">
        <v>0</v>
      </c>
      <c r="AA40" s="37">
        <v>1</v>
      </c>
      <c r="AB40" s="37">
        <v>1</v>
      </c>
      <c r="AC40" s="37">
        <v>1</v>
      </c>
      <c r="AD40" s="37">
        <v>0</v>
      </c>
      <c r="AE40" s="37">
        <v>1</v>
      </c>
      <c r="AF40" s="37">
        <v>1</v>
      </c>
      <c r="AG40" s="41">
        <v>8</v>
      </c>
      <c r="AH40" s="27"/>
      <c r="AI40" s="27"/>
      <c r="AJ40" s="27"/>
      <c r="AK40" s="27"/>
    </row>
    <row r="41" spans="1:41" s="6" customFormat="1" ht="14.25" customHeight="1" x14ac:dyDescent="0.2">
      <c r="A41" s="31" t="s">
        <v>34</v>
      </c>
      <c r="B41" s="31" t="s">
        <v>281</v>
      </c>
      <c r="C41" s="33">
        <v>2017</v>
      </c>
      <c r="D41" s="40">
        <v>8</v>
      </c>
      <c r="E41" s="39">
        <f>IF(F41="","",VLOOKUP(F41,All_LTMN_Lookups!$J$1:$K$1223,2,FALSE))</f>
        <v>680</v>
      </c>
      <c r="F41" s="149" t="s">
        <v>1220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1</v>
      </c>
      <c r="S41" s="37">
        <v>1</v>
      </c>
      <c r="T41" s="37">
        <v>1</v>
      </c>
      <c r="U41" s="37">
        <v>1</v>
      </c>
      <c r="V41" s="37">
        <v>1</v>
      </c>
      <c r="W41" s="37">
        <v>1</v>
      </c>
      <c r="X41" s="37">
        <v>0</v>
      </c>
      <c r="Y41" s="37">
        <v>1</v>
      </c>
      <c r="Z41" s="37">
        <v>0</v>
      </c>
      <c r="AA41" s="37">
        <v>1</v>
      </c>
      <c r="AB41" s="37">
        <v>1</v>
      </c>
      <c r="AC41" s="37">
        <v>0</v>
      </c>
      <c r="AD41" s="37">
        <v>0</v>
      </c>
      <c r="AE41" s="37">
        <v>1</v>
      </c>
      <c r="AF41" s="37">
        <v>1</v>
      </c>
      <c r="AG41" s="41">
        <v>10</v>
      </c>
      <c r="AH41" s="27"/>
      <c r="AI41" s="27"/>
      <c r="AJ41" s="27"/>
      <c r="AK41" s="27"/>
    </row>
    <row r="42" spans="1:41" s="6" customFormat="1" ht="14.25" customHeight="1" x14ac:dyDescent="0.2">
      <c r="A42" s="31" t="s">
        <v>34</v>
      </c>
      <c r="B42" s="31" t="s">
        <v>281</v>
      </c>
      <c r="C42" s="33">
        <v>2017</v>
      </c>
      <c r="D42" s="40">
        <v>8</v>
      </c>
      <c r="E42" s="39">
        <f>IF(F42="","",VLOOKUP(F42,All_LTMN_Lookups!$J$1:$K$1223,2,FALSE))</f>
        <v>825</v>
      </c>
      <c r="F42" s="149" t="s">
        <v>1342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1</v>
      </c>
      <c r="X42" s="37">
        <v>0</v>
      </c>
      <c r="Y42" s="37">
        <v>1</v>
      </c>
      <c r="Z42" s="37">
        <v>0</v>
      </c>
      <c r="AA42" s="37">
        <v>1</v>
      </c>
      <c r="AB42" s="37">
        <v>0</v>
      </c>
      <c r="AC42" s="37">
        <v>1</v>
      </c>
      <c r="AD42" s="37">
        <v>0</v>
      </c>
      <c r="AE42" s="37">
        <v>0</v>
      </c>
      <c r="AF42" s="37">
        <v>0.1</v>
      </c>
      <c r="AG42" s="41">
        <v>4</v>
      </c>
      <c r="AH42" s="27" t="s">
        <v>1808</v>
      </c>
      <c r="AI42" s="27" t="s">
        <v>608</v>
      </c>
      <c r="AJ42" s="27"/>
      <c r="AK42" s="27"/>
      <c r="AL42" s="6" t="s">
        <v>621</v>
      </c>
      <c r="AO42" s="6" t="s">
        <v>621</v>
      </c>
    </row>
    <row r="43" spans="1:41" s="6" customFormat="1" ht="14.25" customHeight="1" x14ac:dyDescent="0.2">
      <c r="A43" s="31" t="s">
        <v>34</v>
      </c>
      <c r="B43" s="31" t="s">
        <v>281</v>
      </c>
      <c r="C43" s="33">
        <v>2017</v>
      </c>
      <c r="D43" s="40">
        <v>8</v>
      </c>
      <c r="E43" s="39">
        <f>IF(F43="","",VLOOKUP(F43,All_LTMN_Lookups!$J$1:$K$1223,2,FALSE))</f>
        <v>247</v>
      </c>
      <c r="F43" s="149" t="s">
        <v>833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1</v>
      </c>
      <c r="Y43" s="37">
        <v>1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1</v>
      </c>
      <c r="AG43" s="41">
        <v>2</v>
      </c>
      <c r="AH43" s="27"/>
      <c r="AI43" s="27"/>
      <c r="AJ43" s="27"/>
      <c r="AK43" s="27"/>
    </row>
    <row r="44" spans="1:41" s="6" customFormat="1" ht="14.25" customHeight="1" x14ac:dyDescent="0.2">
      <c r="A44" s="31" t="s">
        <v>34</v>
      </c>
      <c r="B44" s="31" t="s">
        <v>281</v>
      </c>
      <c r="C44" s="33">
        <v>2017</v>
      </c>
      <c r="D44" s="40">
        <v>8</v>
      </c>
      <c r="E44" s="39">
        <f>IF(F44="","",VLOOKUP(F44,All_LTMN_Lookups!$J$1:$K$1223,2,FALSE))</f>
        <v>1677</v>
      </c>
      <c r="F44" s="149" t="s">
        <v>1282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1</v>
      </c>
      <c r="AE44" s="37">
        <v>1</v>
      </c>
      <c r="AF44" s="37">
        <v>0.1</v>
      </c>
      <c r="AG44" s="41">
        <v>2</v>
      </c>
      <c r="AH44" s="27" t="s">
        <v>1808</v>
      </c>
      <c r="AI44" s="27" t="s">
        <v>608</v>
      </c>
      <c r="AJ44" s="27"/>
      <c r="AK44" s="27"/>
      <c r="AL44" s="6" t="s">
        <v>621</v>
      </c>
      <c r="AO44" s="6" t="s">
        <v>621</v>
      </c>
    </row>
    <row r="45" spans="1:41" s="6" customFormat="1" ht="14.25" customHeight="1" x14ac:dyDescent="0.2">
      <c r="A45" s="31" t="s">
        <v>34</v>
      </c>
      <c r="B45" s="31" t="s">
        <v>281</v>
      </c>
      <c r="C45" s="33">
        <v>2017</v>
      </c>
      <c r="D45" s="40">
        <v>8</v>
      </c>
      <c r="E45" s="39">
        <f>IF(F45="","",VLOOKUP(F45,All_LTMN_Lookups!$J$1:$K$1223,2,FALSE))</f>
        <v>1051</v>
      </c>
      <c r="F45" s="149" t="s">
        <v>1518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1</v>
      </c>
      <c r="AF45" s="37">
        <v>0.1</v>
      </c>
      <c r="AG45" s="41">
        <v>1</v>
      </c>
      <c r="AH45" s="27" t="s">
        <v>1808</v>
      </c>
      <c r="AI45" s="27" t="s">
        <v>608</v>
      </c>
      <c r="AJ45" s="27"/>
      <c r="AK45" s="27"/>
      <c r="AL45" s="6" t="s">
        <v>621</v>
      </c>
      <c r="AO45" s="6" t="s">
        <v>621</v>
      </c>
    </row>
    <row r="46" spans="1:41" s="6" customFormat="1" ht="14.25" customHeight="1" x14ac:dyDescent="0.2">
      <c r="A46" s="31" t="s">
        <v>34</v>
      </c>
      <c r="B46" s="31" t="s">
        <v>281</v>
      </c>
      <c r="C46" s="33">
        <v>2017</v>
      </c>
      <c r="D46" s="39">
        <v>9</v>
      </c>
      <c r="E46" s="39">
        <f>IF(F46="","",VLOOKUP(F46,All_LTMN_Lookups!$J$1:$K$1223,2,FALSE))</f>
        <v>2613</v>
      </c>
      <c r="F46" s="150" t="s">
        <v>221</v>
      </c>
      <c r="G46" s="43">
        <v>1</v>
      </c>
      <c r="H46" s="43">
        <v>1</v>
      </c>
      <c r="I46" s="43">
        <v>0</v>
      </c>
      <c r="J46" s="43">
        <v>1</v>
      </c>
      <c r="K46" s="43">
        <v>0</v>
      </c>
      <c r="L46" s="43">
        <v>0</v>
      </c>
      <c r="M46" s="43">
        <v>1</v>
      </c>
      <c r="N46" s="43">
        <v>0</v>
      </c>
      <c r="O46" s="43">
        <v>0</v>
      </c>
      <c r="P46" s="43">
        <v>1</v>
      </c>
      <c r="Q46" s="43">
        <v>0</v>
      </c>
      <c r="R46" s="43">
        <v>0</v>
      </c>
      <c r="S46" s="43">
        <v>0</v>
      </c>
      <c r="T46" s="43">
        <v>1</v>
      </c>
      <c r="U46" s="43">
        <v>1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1</v>
      </c>
      <c r="AB46" s="43">
        <v>0</v>
      </c>
      <c r="AC46" s="43">
        <v>1</v>
      </c>
      <c r="AD46" s="43">
        <v>0</v>
      </c>
      <c r="AE46" s="43">
        <v>1</v>
      </c>
      <c r="AF46" s="43">
        <v>1</v>
      </c>
      <c r="AG46" s="41">
        <v>10</v>
      </c>
      <c r="AH46" s="27"/>
      <c r="AI46" s="27"/>
      <c r="AJ46" s="27"/>
      <c r="AK46" s="27"/>
    </row>
    <row r="47" spans="1:41" s="6" customFormat="1" ht="14.25" customHeight="1" x14ac:dyDescent="0.2">
      <c r="A47" s="29" t="s">
        <v>34</v>
      </c>
      <c r="B47" s="29" t="s">
        <v>281</v>
      </c>
      <c r="C47" s="5">
        <v>2017</v>
      </c>
      <c r="D47" s="40">
        <v>10</v>
      </c>
      <c r="E47" s="40" t="e">
        <f>IF(F47="","",VLOOKUP(F47,All_LTMN_Lookups!$J$1:$K$1223,2,FALSE))</f>
        <v>#N/A</v>
      </c>
      <c r="F47" s="149" t="s">
        <v>1843</v>
      </c>
      <c r="G47" s="37">
        <v>0</v>
      </c>
      <c r="H47" s="37">
        <v>1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0.1</v>
      </c>
      <c r="AG47" s="41">
        <v>1</v>
      </c>
      <c r="AH47" s="28" t="s">
        <v>1846</v>
      </c>
      <c r="AI47" s="28" t="s">
        <v>608</v>
      </c>
      <c r="AJ47" s="28"/>
      <c r="AK47" s="28"/>
      <c r="AL47" s="6" t="s">
        <v>621</v>
      </c>
      <c r="AM47" s="6" t="s">
        <v>628</v>
      </c>
      <c r="AO47" s="6" t="s">
        <v>628</v>
      </c>
    </row>
    <row r="48" spans="1:41" s="6" customFormat="1" ht="14.25" customHeight="1" x14ac:dyDescent="0.2">
      <c r="A48" s="31" t="s">
        <v>34</v>
      </c>
      <c r="B48" s="31" t="s">
        <v>281</v>
      </c>
      <c r="C48" s="33">
        <v>2017</v>
      </c>
      <c r="D48" s="39">
        <v>10</v>
      </c>
      <c r="E48" s="39">
        <f>IF(F48="","",VLOOKUP(F48,All_LTMN_Lookups!$J$1:$K$1223,2,FALSE))</f>
        <v>849</v>
      </c>
      <c r="F48" s="149" t="s">
        <v>1355</v>
      </c>
      <c r="G48" s="37">
        <v>1</v>
      </c>
      <c r="H48" s="37">
        <v>0</v>
      </c>
      <c r="I48" s="37">
        <v>0</v>
      </c>
      <c r="J48" s="37">
        <v>0</v>
      </c>
      <c r="K48" s="37">
        <v>1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1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1</v>
      </c>
      <c r="AG48" s="41">
        <v>3</v>
      </c>
      <c r="AH48" s="28"/>
      <c r="AI48" s="27"/>
      <c r="AJ48" s="27"/>
      <c r="AK48" s="27"/>
    </row>
    <row r="49" spans="1:41" s="6" customFormat="1" ht="14.25" customHeight="1" x14ac:dyDescent="0.2">
      <c r="A49" s="31" t="s">
        <v>34</v>
      </c>
      <c r="B49" s="31" t="s">
        <v>281</v>
      </c>
      <c r="C49" s="33">
        <v>2017</v>
      </c>
      <c r="D49" s="39">
        <v>10</v>
      </c>
      <c r="E49" s="39">
        <f>IF(F49="","",VLOOKUP(F49,All_LTMN_Lookups!$J$1:$K$1223,2,FALSE))</f>
        <v>2615</v>
      </c>
      <c r="F49" s="149" t="s">
        <v>219</v>
      </c>
      <c r="G49" s="37">
        <v>1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1</v>
      </c>
      <c r="S49" s="37">
        <v>0</v>
      </c>
      <c r="T49" s="37">
        <v>0</v>
      </c>
      <c r="U49" s="37">
        <v>0</v>
      </c>
      <c r="V49" s="37">
        <v>0</v>
      </c>
      <c r="W49" s="37">
        <v>1</v>
      </c>
      <c r="X49" s="37">
        <v>0</v>
      </c>
      <c r="Y49" s="37">
        <v>0</v>
      </c>
      <c r="Z49" s="37">
        <v>0</v>
      </c>
      <c r="AA49" s="37">
        <v>1</v>
      </c>
      <c r="AB49" s="37">
        <v>0</v>
      </c>
      <c r="AC49" s="37">
        <v>0</v>
      </c>
      <c r="AD49" s="37">
        <v>0</v>
      </c>
      <c r="AE49" s="37">
        <v>0</v>
      </c>
      <c r="AF49" s="37">
        <v>0.1</v>
      </c>
      <c r="AG49" s="41">
        <v>4</v>
      </c>
      <c r="AH49" s="27" t="s">
        <v>1808</v>
      </c>
      <c r="AI49" s="27" t="s">
        <v>608</v>
      </c>
      <c r="AJ49" s="27"/>
      <c r="AK49" s="27"/>
      <c r="AL49" s="6" t="s">
        <v>621</v>
      </c>
      <c r="AO49" s="6" t="s">
        <v>621</v>
      </c>
    </row>
    <row r="50" spans="1:41" s="6" customFormat="1" ht="14.25" customHeight="1" x14ac:dyDescent="0.2">
      <c r="A50" s="31" t="s">
        <v>34</v>
      </c>
      <c r="B50" s="31" t="s">
        <v>281</v>
      </c>
      <c r="C50" s="33">
        <v>2017</v>
      </c>
      <c r="D50" s="39">
        <v>10</v>
      </c>
      <c r="E50" s="39">
        <f>IF(F50="","",VLOOKUP(F50,All_LTMN_Lookups!$J$1:$K$1223,2,FALSE))</f>
        <v>2616</v>
      </c>
      <c r="F50" s="149" t="s">
        <v>218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1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0.1</v>
      </c>
      <c r="AG50" s="41">
        <v>1</v>
      </c>
      <c r="AH50" s="27" t="s">
        <v>1808</v>
      </c>
      <c r="AI50" s="27" t="s">
        <v>608</v>
      </c>
      <c r="AJ50" s="27"/>
      <c r="AK50" s="27"/>
      <c r="AL50" s="6" t="s">
        <v>621</v>
      </c>
      <c r="AO50" s="6" t="s">
        <v>621</v>
      </c>
    </row>
    <row r="51" spans="1:41" s="6" customFormat="1" ht="14.25" customHeight="1" x14ac:dyDescent="0.2">
      <c r="A51" s="31" t="s">
        <v>34</v>
      </c>
      <c r="B51" s="31" t="s">
        <v>281</v>
      </c>
      <c r="C51" s="33">
        <v>2017</v>
      </c>
      <c r="D51" s="39">
        <v>10</v>
      </c>
      <c r="E51" s="39">
        <f>IF(F51="","",VLOOKUP(F51,All_LTMN_Lookups!$J$1:$K$1223,2,FALSE))</f>
        <v>652</v>
      </c>
      <c r="F51" s="149" t="s">
        <v>265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1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0.1</v>
      </c>
      <c r="AG51" s="41">
        <v>1</v>
      </c>
      <c r="AH51" s="27" t="s">
        <v>1808</v>
      </c>
      <c r="AI51" s="27" t="s">
        <v>608</v>
      </c>
      <c r="AJ51" s="27"/>
      <c r="AK51" s="27"/>
      <c r="AL51" s="6" t="s">
        <v>621</v>
      </c>
      <c r="AO51" s="6" t="s">
        <v>621</v>
      </c>
    </row>
    <row r="52" spans="1:41" s="6" customFormat="1" ht="14.25" customHeight="1" x14ac:dyDescent="0.2">
      <c r="A52" s="31" t="s">
        <v>34</v>
      </c>
      <c r="B52" s="31" t="s">
        <v>281</v>
      </c>
      <c r="C52" s="33">
        <v>2017</v>
      </c>
      <c r="D52" s="39">
        <v>10</v>
      </c>
      <c r="E52" s="39">
        <f>IF(F52="","",VLOOKUP(F52,All_LTMN_Lookups!$J$1:$K$1223,2,FALSE))</f>
        <v>1136</v>
      </c>
      <c r="F52" s="149" t="s">
        <v>1582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1</v>
      </c>
      <c r="O52" s="37">
        <v>0</v>
      </c>
      <c r="P52" s="37">
        <v>0</v>
      </c>
      <c r="Q52" s="37">
        <v>0</v>
      </c>
      <c r="R52" s="37">
        <v>0</v>
      </c>
      <c r="S52" s="37">
        <v>1</v>
      </c>
      <c r="T52" s="37">
        <v>0</v>
      </c>
      <c r="U52" s="37">
        <v>0</v>
      </c>
      <c r="V52" s="37">
        <v>1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1</v>
      </c>
      <c r="AG52" s="41">
        <v>3</v>
      </c>
      <c r="AH52" s="27"/>
      <c r="AI52" s="27"/>
      <c r="AJ52" s="27"/>
      <c r="AK52" s="27"/>
    </row>
    <row r="53" spans="1:41" s="6" customFormat="1" ht="14.25" customHeight="1" x14ac:dyDescent="0.2">
      <c r="A53" s="31" t="s">
        <v>34</v>
      </c>
      <c r="B53" s="31" t="s">
        <v>281</v>
      </c>
      <c r="C53" s="33">
        <v>2017</v>
      </c>
      <c r="D53" s="41">
        <v>11</v>
      </c>
      <c r="E53" s="39">
        <f>IF(F53="","",VLOOKUP(F53,All_LTMN_Lookups!$J$1:$K$1223,2,FALSE))</f>
        <v>2613</v>
      </c>
      <c r="F53" s="151" t="s">
        <v>221</v>
      </c>
      <c r="G53" s="44">
        <v>0</v>
      </c>
      <c r="H53" s="44">
        <v>0</v>
      </c>
      <c r="I53" s="44">
        <v>1</v>
      </c>
      <c r="J53" s="44">
        <v>1</v>
      </c>
      <c r="K53" s="44">
        <v>1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1</v>
      </c>
      <c r="S53" s="44">
        <v>1</v>
      </c>
      <c r="T53" s="44">
        <v>1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1</v>
      </c>
      <c r="AE53" s="44">
        <v>0</v>
      </c>
      <c r="AF53" s="37">
        <v>0.1</v>
      </c>
      <c r="AG53" s="41">
        <v>7</v>
      </c>
      <c r="AH53" s="27" t="s">
        <v>1808</v>
      </c>
      <c r="AI53" s="27" t="s">
        <v>608</v>
      </c>
      <c r="AJ53" s="27"/>
      <c r="AK53" s="27"/>
      <c r="AL53" s="6" t="s">
        <v>621</v>
      </c>
      <c r="AO53" s="6" t="s">
        <v>621</v>
      </c>
    </row>
    <row r="54" spans="1:41" s="6" customFormat="1" ht="14.25" customHeight="1" x14ac:dyDescent="0.2">
      <c r="A54" s="31" t="s">
        <v>34</v>
      </c>
      <c r="B54" s="31" t="s">
        <v>281</v>
      </c>
      <c r="C54" s="33">
        <v>2017</v>
      </c>
      <c r="D54" s="41">
        <v>11</v>
      </c>
      <c r="E54" s="39">
        <f>IF(F54="","",VLOOKUP(F54,All_LTMN_Lookups!$J$1:$K$1223,2,FALSE))</f>
        <v>2616</v>
      </c>
      <c r="F54" s="152" t="s">
        <v>218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1</v>
      </c>
      <c r="X54" s="44">
        <v>0</v>
      </c>
      <c r="Y54" s="44">
        <v>0</v>
      </c>
      <c r="Z54" s="44">
        <v>0</v>
      </c>
      <c r="AA54" s="44">
        <v>1</v>
      </c>
      <c r="AB54" s="44">
        <v>0</v>
      </c>
      <c r="AC54" s="44">
        <v>0</v>
      </c>
      <c r="AD54" s="44">
        <v>0</v>
      </c>
      <c r="AE54" s="44">
        <v>0</v>
      </c>
      <c r="AF54" s="37">
        <v>0.1</v>
      </c>
      <c r="AG54" s="41">
        <v>2</v>
      </c>
      <c r="AH54" s="27" t="s">
        <v>1808</v>
      </c>
      <c r="AI54" s="27" t="s">
        <v>608</v>
      </c>
      <c r="AJ54" s="27"/>
      <c r="AK54" s="27"/>
      <c r="AL54" s="6" t="s">
        <v>621</v>
      </c>
      <c r="AO54" s="6" t="s">
        <v>621</v>
      </c>
    </row>
    <row r="55" spans="1:41" s="6" customFormat="1" ht="14.25" customHeight="1" x14ac:dyDescent="0.2">
      <c r="A55" s="31" t="s">
        <v>34</v>
      </c>
      <c r="B55" s="31" t="s">
        <v>281</v>
      </c>
      <c r="C55" s="33">
        <v>2017</v>
      </c>
      <c r="D55" s="41">
        <v>12</v>
      </c>
      <c r="E55" s="39">
        <f>IF(F55="","",VLOOKUP(F55,All_LTMN_Lookups!$J$1:$K$1223,2,FALSE))</f>
        <v>849</v>
      </c>
      <c r="F55" s="151" t="s">
        <v>1355</v>
      </c>
      <c r="G55" s="44">
        <v>1</v>
      </c>
      <c r="H55" s="44">
        <v>1</v>
      </c>
      <c r="I55" s="44">
        <v>0</v>
      </c>
      <c r="J55" s="44">
        <v>0</v>
      </c>
      <c r="K55" s="44">
        <v>1</v>
      </c>
      <c r="L55" s="44">
        <v>1</v>
      </c>
      <c r="M55" s="44">
        <v>1</v>
      </c>
      <c r="N55" s="44">
        <v>0</v>
      </c>
      <c r="O55" s="44">
        <v>0</v>
      </c>
      <c r="P55" s="44">
        <v>1</v>
      </c>
      <c r="Q55" s="44">
        <v>0</v>
      </c>
      <c r="R55" s="44">
        <v>1</v>
      </c>
      <c r="S55" s="44">
        <v>1</v>
      </c>
      <c r="T55" s="44">
        <v>0</v>
      </c>
      <c r="U55" s="44">
        <v>0</v>
      </c>
      <c r="V55" s="44">
        <v>0</v>
      </c>
      <c r="W55" s="44">
        <v>0</v>
      </c>
      <c r="X55" s="44">
        <v>1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37">
        <v>0.1</v>
      </c>
      <c r="AG55" s="41">
        <v>9</v>
      </c>
      <c r="AH55" s="27" t="s">
        <v>1808</v>
      </c>
      <c r="AI55" s="27" t="s">
        <v>608</v>
      </c>
      <c r="AJ55" s="27"/>
      <c r="AK55" s="27"/>
      <c r="AL55" s="6" t="s">
        <v>621</v>
      </c>
      <c r="AO55" s="6" t="s">
        <v>621</v>
      </c>
    </row>
    <row r="56" spans="1:41" s="6" customFormat="1" ht="14.25" customHeight="1" x14ac:dyDescent="0.2">
      <c r="A56" s="31" t="s">
        <v>34</v>
      </c>
      <c r="B56" s="31" t="s">
        <v>281</v>
      </c>
      <c r="C56" s="33">
        <v>2017</v>
      </c>
      <c r="D56" s="41">
        <v>12</v>
      </c>
      <c r="E56" s="39">
        <f>IF(F56="","",VLOOKUP(F56,All_LTMN_Lookups!$J$1:$K$1223,2,FALSE))</f>
        <v>1794</v>
      </c>
      <c r="F56" s="151" t="s">
        <v>1364</v>
      </c>
      <c r="G56" s="44">
        <v>0</v>
      </c>
      <c r="H56" s="44">
        <v>0</v>
      </c>
      <c r="I56" s="44">
        <v>0</v>
      </c>
      <c r="J56" s="44">
        <v>1</v>
      </c>
      <c r="K56" s="44">
        <v>1</v>
      </c>
      <c r="L56" s="44">
        <v>0</v>
      </c>
      <c r="M56" s="44">
        <v>0</v>
      </c>
      <c r="N56" s="44">
        <v>0</v>
      </c>
      <c r="O56" s="44">
        <v>0</v>
      </c>
      <c r="P56" s="44">
        <v>1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37">
        <v>0.1</v>
      </c>
      <c r="AG56" s="41">
        <v>3</v>
      </c>
      <c r="AH56" s="27" t="s">
        <v>1808</v>
      </c>
      <c r="AI56" s="27" t="s">
        <v>608</v>
      </c>
      <c r="AJ56" s="27"/>
      <c r="AK56" s="27"/>
      <c r="AL56" s="6" t="s">
        <v>621</v>
      </c>
      <c r="AO56" s="6" t="s">
        <v>621</v>
      </c>
    </row>
    <row r="57" spans="1:41" s="6" customFormat="1" ht="14.25" customHeight="1" x14ac:dyDescent="0.2">
      <c r="A57" s="31" t="s">
        <v>34</v>
      </c>
      <c r="B57" s="31" t="s">
        <v>281</v>
      </c>
      <c r="C57" s="33">
        <v>2017</v>
      </c>
      <c r="D57" s="41">
        <v>13</v>
      </c>
      <c r="E57" s="39">
        <f>IF(F57="","",VLOOKUP(F57,All_LTMN_Lookups!$J$1:$K$1223,2,FALSE))</f>
        <v>1940</v>
      </c>
      <c r="F57" s="152" t="s">
        <v>1565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1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37">
        <v>0.1</v>
      </c>
      <c r="AG57" s="41">
        <v>1</v>
      </c>
      <c r="AH57" s="27" t="s">
        <v>1808</v>
      </c>
      <c r="AI57" s="27" t="s">
        <v>608</v>
      </c>
      <c r="AJ57" s="27"/>
      <c r="AK57" s="27"/>
      <c r="AL57" s="6" t="s">
        <v>621</v>
      </c>
      <c r="AO57" s="6" t="s">
        <v>621</v>
      </c>
    </row>
    <row r="58" spans="1:41" s="6" customFormat="1" ht="14.25" customHeight="1" x14ac:dyDescent="0.2">
      <c r="A58" s="31" t="s">
        <v>34</v>
      </c>
      <c r="B58" s="31" t="s">
        <v>281</v>
      </c>
      <c r="C58" s="33">
        <v>2017</v>
      </c>
      <c r="D58" s="41">
        <v>13</v>
      </c>
      <c r="E58" s="39">
        <f>IF(F58="","",VLOOKUP(F58,All_LTMN_Lookups!$J$1:$K$1223,2,FALSE))</f>
        <v>2695</v>
      </c>
      <c r="F58" s="151" t="s">
        <v>1254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1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37">
        <v>0.1</v>
      </c>
      <c r="AG58" s="41">
        <v>1</v>
      </c>
      <c r="AH58" s="27" t="s">
        <v>1808</v>
      </c>
      <c r="AI58" s="27" t="s">
        <v>608</v>
      </c>
      <c r="AJ58" s="27"/>
      <c r="AK58" s="27"/>
      <c r="AL58" s="6" t="s">
        <v>621</v>
      </c>
      <c r="AO58" s="6" t="s">
        <v>621</v>
      </c>
    </row>
    <row r="59" spans="1:41" s="6" customFormat="1" ht="14.25" customHeight="1" x14ac:dyDescent="0.2">
      <c r="A59" s="31" t="s">
        <v>34</v>
      </c>
      <c r="B59" s="31" t="s">
        <v>281</v>
      </c>
      <c r="C59" s="33">
        <v>2017</v>
      </c>
      <c r="D59" s="41">
        <v>13</v>
      </c>
      <c r="E59" s="39">
        <f>IF(F59="","",VLOOKUP(F59,All_LTMN_Lookups!$J$1:$K$1223,2,FALSE))</f>
        <v>2616</v>
      </c>
      <c r="F59" s="152" t="s">
        <v>218</v>
      </c>
      <c r="G59" s="44">
        <v>0</v>
      </c>
      <c r="H59" s="44">
        <v>1</v>
      </c>
      <c r="I59" s="44">
        <v>0</v>
      </c>
      <c r="J59" s="44">
        <v>0</v>
      </c>
      <c r="K59" s="44">
        <v>1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1</v>
      </c>
      <c r="T59" s="44">
        <v>0</v>
      </c>
      <c r="U59" s="44">
        <v>0</v>
      </c>
      <c r="V59" s="44">
        <v>1</v>
      </c>
      <c r="W59" s="44">
        <v>0</v>
      </c>
      <c r="X59" s="44">
        <v>0</v>
      </c>
      <c r="Y59" s="44">
        <v>1</v>
      </c>
      <c r="Z59" s="44">
        <v>0</v>
      </c>
      <c r="AA59" s="44">
        <v>0</v>
      </c>
      <c r="AB59" s="44">
        <v>1</v>
      </c>
      <c r="AC59" s="44">
        <v>0</v>
      </c>
      <c r="AD59" s="44">
        <v>0</v>
      </c>
      <c r="AE59" s="44">
        <v>0</v>
      </c>
      <c r="AF59" s="37">
        <v>0.1</v>
      </c>
      <c r="AG59" s="41">
        <v>6</v>
      </c>
      <c r="AH59" s="27" t="s">
        <v>1808</v>
      </c>
      <c r="AI59" s="27" t="s">
        <v>608</v>
      </c>
      <c r="AJ59" s="27"/>
      <c r="AK59" s="27"/>
      <c r="AL59" s="6" t="s">
        <v>621</v>
      </c>
      <c r="AO59" s="6" t="s">
        <v>621</v>
      </c>
    </row>
    <row r="60" spans="1:41" s="6" customFormat="1" ht="14.25" customHeight="1" x14ac:dyDescent="0.2">
      <c r="A60" s="31" t="s">
        <v>34</v>
      </c>
      <c r="B60" s="31" t="s">
        <v>281</v>
      </c>
      <c r="C60" s="33">
        <v>2017</v>
      </c>
      <c r="D60" s="41">
        <v>13</v>
      </c>
      <c r="E60" s="39">
        <f>IF(F60="","",VLOOKUP(F60,All_LTMN_Lookups!$J$1:$K$1223,2,FALSE))</f>
        <v>1786</v>
      </c>
      <c r="F60" s="152" t="s">
        <v>1307</v>
      </c>
      <c r="G60" s="44">
        <v>1</v>
      </c>
      <c r="H60" s="44">
        <v>1</v>
      </c>
      <c r="I60" s="44">
        <v>1</v>
      </c>
      <c r="J60" s="44">
        <v>1</v>
      </c>
      <c r="K60" s="44">
        <v>1</v>
      </c>
      <c r="L60" s="44">
        <v>1</v>
      </c>
      <c r="M60" s="44">
        <v>1</v>
      </c>
      <c r="N60" s="44">
        <v>1</v>
      </c>
      <c r="O60" s="44">
        <v>1</v>
      </c>
      <c r="P60" s="44">
        <v>1</v>
      </c>
      <c r="Q60" s="44">
        <v>1</v>
      </c>
      <c r="R60" s="44">
        <v>1</v>
      </c>
      <c r="S60" s="44">
        <v>1</v>
      </c>
      <c r="T60" s="44">
        <v>1</v>
      </c>
      <c r="U60" s="44">
        <v>1</v>
      </c>
      <c r="V60" s="44">
        <v>1</v>
      </c>
      <c r="W60" s="44">
        <v>1</v>
      </c>
      <c r="X60" s="44">
        <v>1</v>
      </c>
      <c r="Y60" s="44">
        <v>1</v>
      </c>
      <c r="Z60" s="44">
        <v>1</v>
      </c>
      <c r="AA60" s="44">
        <v>1</v>
      </c>
      <c r="AB60" s="44">
        <v>1</v>
      </c>
      <c r="AC60" s="44">
        <v>1</v>
      </c>
      <c r="AD60" s="44">
        <v>1</v>
      </c>
      <c r="AE60" s="44">
        <v>1</v>
      </c>
      <c r="AF60" s="44">
        <v>7</v>
      </c>
      <c r="AG60" s="41">
        <v>25</v>
      </c>
      <c r="AH60" s="27"/>
      <c r="AI60" s="27"/>
      <c r="AJ60" s="27"/>
      <c r="AK60" s="27"/>
    </row>
    <row r="61" spans="1:41" s="6" customFormat="1" ht="14.25" customHeight="1" x14ac:dyDescent="0.2">
      <c r="A61" s="31" t="s">
        <v>34</v>
      </c>
      <c r="B61" s="31" t="s">
        <v>281</v>
      </c>
      <c r="C61" s="33">
        <v>2017</v>
      </c>
      <c r="D61" s="41">
        <v>13</v>
      </c>
      <c r="E61" s="39">
        <f>IF(F61="","",VLOOKUP(F61,All_LTMN_Lookups!$J$1:$K$1223,2,FALSE))</f>
        <v>1677</v>
      </c>
      <c r="F61" s="152" t="s">
        <v>1282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1</v>
      </c>
      <c r="M61" s="44">
        <v>1</v>
      </c>
      <c r="N61" s="44">
        <v>1</v>
      </c>
      <c r="O61" s="44">
        <v>1</v>
      </c>
      <c r="P61" s="44">
        <v>1</v>
      </c>
      <c r="Q61" s="44">
        <v>1</v>
      </c>
      <c r="R61" s="44">
        <v>1</v>
      </c>
      <c r="S61" s="44">
        <v>1</v>
      </c>
      <c r="T61" s="44">
        <v>1</v>
      </c>
      <c r="U61" s="44">
        <v>1</v>
      </c>
      <c r="V61" s="44">
        <v>0</v>
      </c>
      <c r="W61" s="44">
        <v>1</v>
      </c>
      <c r="X61" s="44">
        <v>1</v>
      </c>
      <c r="Y61" s="44">
        <v>0</v>
      </c>
      <c r="Z61" s="44">
        <v>1</v>
      </c>
      <c r="AA61" s="44">
        <v>1</v>
      </c>
      <c r="AB61" s="44">
        <v>1</v>
      </c>
      <c r="AC61" s="44">
        <v>1</v>
      </c>
      <c r="AD61" s="44">
        <v>1</v>
      </c>
      <c r="AE61" s="44">
        <v>1</v>
      </c>
      <c r="AF61" s="44">
        <v>16</v>
      </c>
      <c r="AG61" s="41">
        <v>18</v>
      </c>
      <c r="AH61" s="27"/>
      <c r="AI61" s="27"/>
      <c r="AJ61" s="27"/>
      <c r="AK61" s="27"/>
    </row>
    <row r="62" spans="1:41" s="6" customFormat="1" ht="14.25" customHeight="1" x14ac:dyDescent="0.2">
      <c r="A62" s="31" t="s">
        <v>34</v>
      </c>
      <c r="B62" s="31" t="s">
        <v>281</v>
      </c>
      <c r="C62" s="33">
        <v>2017</v>
      </c>
      <c r="D62" s="41">
        <v>13</v>
      </c>
      <c r="E62" s="39">
        <f>IF(F62="","",VLOOKUP(F62,All_LTMN_Lookups!$J$1:$K$1223,2,FALSE))</f>
        <v>1695</v>
      </c>
      <c r="F62" s="152" t="s">
        <v>1159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1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F62" s="37">
        <v>0.1</v>
      </c>
      <c r="AG62" s="41">
        <v>1</v>
      </c>
      <c r="AH62" s="27" t="s">
        <v>1808</v>
      </c>
      <c r="AI62" s="27" t="s">
        <v>608</v>
      </c>
      <c r="AJ62" s="27"/>
      <c r="AK62" s="27"/>
      <c r="AL62" s="6" t="s">
        <v>621</v>
      </c>
      <c r="AO62" s="6" t="s">
        <v>621</v>
      </c>
    </row>
    <row r="63" spans="1:41" s="6" customFormat="1" ht="14.25" customHeight="1" x14ac:dyDescent="0.2">
      <c r="A63" s="31" t="s">
        <v>34</v>
      </c>
      <c r="B63" s="31" t="s">
        <v>281</v>
      </c>
      <c r="C63" s="33">
        <v>2017</v>
      </c>
      <c r="D63" s="41">
        <v>13</v>
      </c>
      <c r="E63" s="39">
        <f>IF(F63="","",VLOOKUP(F63,All_LTMN_Lookups!$J$1:$K$1223,2,FALSE))</f>
        <v>1615</v>
      </c>
      <c r="F63" s="151" t="s">
        <v>1065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1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F63" s="37">
        <v>0.1</v>
      </c>
      <c r="AG63" s="41">
        <v>1</v>
      </c>
      <c r="AH63" s="27" t="s">
        <v>1808</v>
      </c>
      <c r="AI63" s="27" t="s">
        <v>608</v>
      </c>
      <c r="AJ63" s="27"/>
      <c r="AK63" s="27"/>
      <c r="AL63" s="6" t="s">
        <v>621</v>
      </c>
      <c r="AO63" s="6" t="s">
        <v>621</v>
      </c>
    </row>
    <row r="64" spans="1:41" s="6" customFormat="1" ht="14.25" customHeight="1" x14ac:dyDescent="0.2">
      <c r="A64" s="31" t="s">
        <v>34</v>
      </c>
      <c r="B64" s="31" t="s">
        <v>281</v>
      </c>
      <c r="C64" s="33">
        <v>2017</v>
      </c>
      <c r="D64" s="41">
        <v>13</v>
      </c>
      <c r="E64" s="39">
        <f>IF(F64="","",VLOOKUP(F64,All_LTMN_Lookups!$J$1:$K$1223,2,FALSE))</f>
        <v>1519</v>
      </c>
      <c r="F64" s="151" t="s">
        <v>838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1</v>
      </c>
      <c r="O64" s="45">
        <v>1</v>
      </c>
      <c r="P64" s="45">
        <v>0</v>
      </c>
      <c r="Q64" s="45">
        <v>0</v>
      </c>
      <c r="R64" s="45">
        <v>0</v>
      </c>
      <c r="S64" s="45">
        <v>1</v>
      </c>
      <c r="T64" s="45">
        <v>1</v>
      </c>
      <c r="U64" s="45">
        <v>1</v>
      </c>
      <c r="V64" s="45">
        <v>0</v>
      </c>
      <c r="W64" s="45">
        <v>0</v>
      </c>
      <c r="X64" s="45">
        <v>1</v>
      </c>
      <c r="Y64" s="45">
        <v>1</v>
      </c>
      <c r="Z64" s="45">
        <v>1</v>
      </c>
      <c r="AA64" s="45">
        <v>0</v>
      </c>
      <c r="AB64" s="45">
        <v>1</v>
      </c>
      <c r="AC64" s="45">
        <v>1</v>
      </c>
      <c r="AD64" s="45">
        <v>1</v>
      </c>
      <c r="AE64" s="45">
        <v>1</v>
      </c>
      <c r="AF64" s="45">
        <v>3</v>
      </c>
      <c r="AG64" s="41">
        <v>12</v>
      </c>
      <c r="AH64" s="28"/>
      <c r="AI64" s="28"/>
      <c r="AJ64" s="28"/>
      <c r="AK64" s="28"/>
    </row>
    <row r="65" spans="1:41" s="6" customFormat="1" ht="14.25" customHeight="1" x14ac:dyDescent="0.2">
      <c r="A65" s="31" t="s">
        <v>34</v>
      </c>
      <c r="B65" s="31" t="s">
        <v>281</v>
      </c>
      <c r="C65" s="33">
        <v>2017</v>
      </c>
      <c r="D65" s="41">
        <v>13</v>
      </c>
      <c r="E65" s="39">
        <f>IF(F65="","",VLOOKUP(F65,All_LTMN_Lookups!$J$1:$K$1223,2,FALSE))</f>
        <v>1794</v>
      </c>
      <c r="F65" s="151" t="s">
        <v>1364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1</v>
      </c>
      <c r="O65" s="44">
        <v>0</v>
      </c>
      <c r="P65" s="44">
        <v>1</v>
      </c>
      <c r="Q65" s="44">
        <v>0</v>
      </c>
      <c r="R65" s="44">
        <v>1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1</v>
      </c>
      <c r="AC65" s="44">
        <v>0</v>
      </c>
      <c r="AD65" s="44">
        <v>0</v>
      </c>
      <c r="AE65" s="44">
        <v>0</v>
      </c>
      <c r="AF65" s="37">
        <v>0.1</v>
      </c>
      <c r="AG65" s="41">
        <v>4</v>
      </c>
      <c r="AH65" s="27" t="s">
        <v>1808</v>
      </c>
      <c r="AI65" s="27" t="s">
        <v>608</v>
      </c>
      <c r="AJ65" s="27"/>
      <c r="AK65" s="27"/>
      <c r="AL65" s="6" t="s">
        <v>621</v>
      </c>
      <c r="AO65" s="6" t="s">
        <v>621</v>
      </c>
    </row>
    <row r="66" spans="1:41" s="6" customFormat="1" ht="14.25" customHeight="1" x14ac:dyDescent="0.2">
      <c r="A66" s="31" t="s">
        <v>34</v>
      </c>
      <c r="B66" s="31" t="s">
        <v>281</v>
      </c>
      <c r="C66" s="33">
        <v>2017</v>
      </c>
      <c r="D66" s="41">
        <v>13</v>
      </c>
      <c r="E66" s="39">
        <f>IF(F66="","",VLOOKUP(F66,All_LTMN_Lookups!$J$1:$K$1223,2,FALSE))</f>
        <v>2624</v>
      </c>
      <c r="F66" s="151" t="s">
        <v>210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1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F66" s="37">
        <v>0.1</v>
      </c>
      <c r="AG66" s="41">
        <v>1</v>
      </c>
      <c r="AH66" s="27" t="s">
        <v>1808</v>
      </c>
      <c r="AI66" s="27" t="s">
        <v>608</v>
      </c>
      <c r="AJ66" s="27"/>
      <c r="AK66" s="27"/>
      <c r="AL66" s="6" t="s">
        <v>621</v>
      </c>
      <c r="AO66" s="6" t="s">
        <v>621</v>
      </c>
    </row>
    <row r="67" spans="1:41" s="6" customFormat="1" ht="14.25" customHeight="1" x14ac:dyDescent="0.2">
      <c r="A67" s="31" t="s">
        <v>34</v>
      </c>
      <c r="B67" s="31" t="s">
        <v>281</v>
      </c>
      <c r="C67" s="33">
        <v>2017</v>
      </c>
      <c r="D67" s="41">
        <v>13</v>
      </c>
      <c r="E67" s="39">
        <f>IF(F67="","",VLOOKUP(F67,All_LTMN_Lookups!$J$1:$K$1223,2,FALSE))</f>
        <v>123</v>
      </c>
      <c r="F67" s="151" t="s">
        <v>742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1</v>
      </c>
      <c r="T67" s="44">
        <v>1</v>
      </c>
      <c r="U67" s="44">
        <v>1</v>
      </c>
      <c r="V67" s="44">
        <v>1</v>
      </c>
      <c r="W67" s="44">
        <v>0</v>
      </c>
      <c r="X67" s="44">
        <v>0</v>
      </c>
      <c r="Y67" s="44">
        <v>1</v>
      </c>
      <c r="Z67" s="44">
        <v>0</v>
      </c>
      <c r="AA67" s="44">
        <v>0</v>
      </c>
      <c r="AB67" s="44">
        <v>1</v>
      </c>
      <c r="AC67" s="44">
        <v>1</v>
      </c>
      <c r="AD67" s="44">
        <v>1</v>
      </c>
      <c r="AE67" s="44">
        <v>1</v>
      </c>
      <c r="AF67" s="45">
        <v>1</v>
      </c>
      <c r="AG67" s="41">
        <v>9</v>
      </c>
      <c r="AH67" s="27"/>
      <c r="AI67" s="27"/>
      <c r="AJ67" s="27"/>
      <c r="AK67" s="27"/>
    </row>
    <row r="68" spans="1:41" s="6" customFormat="1" ht="14.25" customHeight="1" x14ac:dyDescent="0.2">
      <c r="A68" s="31" t="s">
        <v>34</v>
      </c>
      <c r="B68" s="31" t="s">
        <v>281</v>
      </c>
      <c r="C68" s="33">
        <v>2017</v>
      </c>
      <c r="D68" s="41">
        <v>13</v>
      </c>
      <c r="E68" s="39">
        <f>IF(F68="","",VLOOKUP(F68,All_LTMN_Lookups!$J$1:$K$1223,2,FALSE))</f>
        <v>1884</v>
      </c>
      <c r="F68" s="151" t="s">
        <v>1491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1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37">
        <v>0.1</v>
      </c>
      <c r="AG68" s="41">
        <v>1</v>
      </c>
      <c r="AH68" s="27" t="s">
        <v>1808</v>
      </c>
      <c r="AI68" s="27" t="s">
        <v>608</v>
      </c>
      <c r="AJ68" s="27"/>
      <c r="AK68" s="27"/>
      <c r="AL68" s="6" t="s">
        <v>621</v>
      </c>
      <c r="AO68" s="6" t="s">
        <v>621</v>
      </c>
    </row>
    <row r="69" spans="1:41" s="6" customFormat="1" ht="14.25" customHeight="1" x14ac:dyDescent="0.2">
      <c r="A69" s="31" t="s">
        <v>34</v>
      </c>
      <c r="B69" s="31" t="s">
        <v>281</v>
      </c>
      <c r="C69" s="33">
        <v>2017</v>
      </c>
      <c r="D69" s="41">
        <v>13</v>
      </c>
      <c r="E69" s="39">
        <f>IF(F69="","",VLOOKUP(F69,All_LTMN_Lookups!$J$1:$K$1223,2,FALSE))</f>
        <v>1766</v>
      </c>
      <c r="F69" s="151" t="s">
        <v>1250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1</v>
      </c>
      <c r="U69" s="44">
        <v>1</v>
      </c>
      <c r="V69" s="44">
        <v>0</v>
      </c>
      <c r="W69" s="44">
        <v>1</v>
      </c>
      <c r="X69" s="44">
        <v>0</v>
      </c>
      <c r="Y69" s="44">
        <v>0</v>
      </c>
      <c r="Z69" s="44">
        <v>0</v>
      </c>
      <c r="AA69" s="44">
        <v>1</v>
      </c>
      <c r="AB69" s="44">
        <v>0</v>
      </c>
      <c r="AC69" s="44">
        <v>0</v>
      </c>
      <c r="AD69" s="44">
        <v>0</v>
      </c>
      <c r="AE69" s="44">
        <v>0</v>
      </c>
      <c r="AF69" s="37">
        <v>0.1</v>
      </c>
      <c r="AG69" s="41">
        <v>4</v>
      </c>
      <c r="AH69" s="27" t="s">
        <v>1808</v>
      </c>
      <c r="AI69" s="27" t="s">
        <v>608</v>
      </c>
      <c r="AJ69" s="27"/>
      <c r="AK69" s="27"/>
      <c r="AL69" s="6" t="s">
        <v>621</v>
      </c>
      <c r="AO69" s="6" t="s">
        <v>621</v>
      </c>
    </row>
    <row r="70" spans="1:41" s="6" customFormat="1" ht="14.25" customHeight="1" x14ac:dyDescent="0.2">
      <c r="A70" s="31" t="s">
        <v>34</v>
      </c>
      <c r="B70" s="31" t="s">
        <v>281</v>
      </c>
      <c r="C70" s="33">
        <v>2017</v>
      </c>
      <c r="D70" s="41">
        <v>13</v>
      </c>
      <c r="E70" s="39">
        <f>IF(F70="","",VLOOKUP(F70,All_LTMN_Lookups!$J$1:$K$1223,2,FALSE))</f>
        <v>359</v>
      </c>
      <c r="F70" s="151" t="s">
        <v>929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1</v>
      </c>
      <c r="Y70" s="44">
        <v>0</v>
      </c>
      <c r="Z70" s="44">
        <v>0</v>
      </c>
      <c r="AA70" s="44">
        <v>0</v>
      </c>
      <c r="AB70" s="44">
        <v>1</v>
      </c>
      <c r="AC70" s="44">
        <v>1</v>
      </c>
      <c r="AD70" s="44">
        <v>1</v>
      </c>
      <c r="AE70" s="44">
        <v>0</v>
      </c>
      <c r="AF70" s="37">
        <v>0.1</v>
      </c>
      <c r="AG70" s="41">
        <v>4</v>
      </c>
      <c r="AH70" s="27" t="s">
        <v>1808</v>
      </c>
      <c r="AI70" s="27" t="s">
        <v>608</v>
      </c>
      <c r="AJ70" s="27"/>
      <c r="AK70" s="27"/>
      <c r="AL70" s="6" t="s">
        <v>621</v>
      </c>
      <c r="AO70" s="6" t="s">
        <v>621</v>
      </c>
    </row>
    <row r="71" spans="1:41" s="6" customFormat="1" ht="14.25" customHeight="1" x14ac:dyDescent="0.2">
      <c r="A71" s="31" t="s">
        <v>34</v>
      </c>
      <c r="B71" s="31" t="s">
        <v>281</v>
      </c>
      <c r="C71" s="33">
        <v>2017</v>
      </c>
      <c r="D71" s="41">
        <v>13</v>
      </c>
      <c r="E71" s="39">
        <f>IF(F71="","",VLOOKUP(F71,All_LTMN_Lookups!$J$1:$K$1223,2,FALSE))</f>
        <v>2079</v>
      </c>
      <c r="F71" s="151" t="s">
        <v>873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1</v>
      </c>
      <c r="Y71" s="42">
        <v>1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37">
        <v>0.1</v>
      </c>
      <c r="AG71" s="41">
        <v>2</v>
      </c>
      <c r="AH71" s="27" t="s">
        <v>1808</v>
      </c>
      <c r="AI71" s="27" t="s">
        <v>608</v>
      </c>
      <c r="AJ71" s="27"/>
      <c r="AK71" s="27"/>
      <c r="AL71" s="6" t="s">
        <v>621</v>
      </c>
      <c r="AO71" s="6" t="s">
        <v>621</v>
      </c>
    </row>
    <row r="72" spans="1:41" s="6" customFormat="1" ht="14.25" customHeight="1" x14ac:dyDescent="0.2">
      <c r="A72" s="31" t="s">
        <v>34</v>
      </c>
      <c r="B72" s="31" t="s">
        <v>281</v>
      </c>
      <c r="C72" s="33">
        <v>2017</v>
      </c>
      <c r="D72" s="41">
        <v>13</v>
      </c>
      <c r="E72" s="39">
        <f>IF(F72="","",VLOOKUP(F72,All_LTMN_Lookups!$J$1:$K$1223,2,FALSE))</f>
        <v>2717</v>
      </c>
      <c r="F72" s="151" t="s">
        <v>185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1</v>
      </c>
      <c r="AF72" s="37">
        <v>0.1</v>
      </c>
      <c r="AG72" s="41">
        <v>1</v>
      </c>
      <c r="AH72" s="27" t="s">
        <v>1808</v>
      </c>
      <c r="AI72" s="27" t="s">
        <v>608</v>
      </c>
      <c r="AJ72" s="27"/>
      <c r="AK72" s="27"/>
      <c r="AL72" s="6" t="s">
        <v>621</v>
      </c>
      <c r="AM72" s="6" t="s">
        <v>625</v>
      </c>
      <c r="AO72" s="6" t="s">
        <v>625</v>
      </c>
    </row>
    <row r="73" spans="1:41" s="6" customFormat="1" ht="14.25" customHeight="1" x14ac:dyDescent="0.2">
      <c r="A73" s="31" t="s">
        <v>34</v>
      </c>
      <c r="B73" s="31" t="s">
        <v>281</v>
      </c>
      <c r="C73" s="33">
        <v>2017</v>
      </c>
      <c r="D73" s="41">
        <v>14</v>
      </c>
      <c r="E73" s="39">
        <f>IF(F73="","",VLOOKUP(F73,All_LTMN_Lookups!$J$1:$K$1223,2,FALSE))</f>
        <v>1066</v>
      </c>
      <c r="F73" s="151" t="s">
        <v>1531</v>
      </c>
      <c r="G73" s="44">
        <v>1</v>
      </c>
      <c r="H73" s="44">
        <v>1</v>
      </c>
      <c r="I73" s="44">
        <v>0</v>
      </c>
      <c r="J73" s="44">
        <v>0</v>
      </c>
      <c r="K73" s="44">
        <v>0</v>
      </c>
      <c r="L73" s="44">
        <v>1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1</v>
      </c>
      <c r="W73" s="44">
        <v>0</v>
      </c>
      <c r="X73" s="44">
        <v>0</v>
      </c>
      <c r="Y73" s="44">
        <v>1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12</v>
      </c>
      <c r="AG73" s="41">
        <v>5</v>
      </c>
      <c r="AH73" s="27"/>
      <c r="AI73" s="27"/>
      <c r="AJ73" s="27"/>
      <c r="AK73" s="27"/>
    </row>
    <row r="74" spans="1:41" s="6" customFormat="1" ht="14.25" customHeight="1" x14ac:dyDescent="0.2">
      <c r="A74" s="31" t="s">
        <v>34</v>
      </c>
      <c r="B74" s="31" t="s">
        <v>281</v>
      </c>
      <c r="C74" s="33">
        <v>2017</v>
      </c>
      <c r="D74" s="41">
        <v>14</v>
      </c>
      <c r="E74" s="39">
        <f>IF(F74="","",VLOOKUP(F74,All_LTMN_Lookups!$J$1:$K$1223,2,FALSE))</f>
        <v>478</v>
      </c>
      <c r="F74" s="151" t="s">
        <v>1063</v>
      </c>
      <c r="G74" s="44">
        <v>1</v>
      </c>
      <c r="H74" s="44">
        <v>1</v>
      </c>
      <c r="I74" s="44">
        <v>1</v>
      </c>
      <c r="J74" s="44">
        <v>1</v>
      </c>
      <c r="K74" s="44">
        <v>1</v>
      </c>
      <c r="L74" s="44">
        <v>1</v>
      </c>
      <c r="M74" s="44">
        <v>1</v>
      </c>
      <c r="N74" s="44">
        <v>1</v>
      </c>
      <c r="O74" s="44">
        <v>1</v>
      </c>
      <c r="P74" s="44">
        <v>0</v>
      </c>
      <c r="Q74" s="44">
        <v>1</v>
      </c>
      <c r="R74" s="44">
        <v>1</v>
      </c>
      <c r="S74" s="44">
        <v>1</v>
      </c>
      <c r="T74" s="44">
        <v>0</v>
      </c>
      <c r="U74" s="44">
        <v>1</v>
      </c>
      <c r="V74" s="44">
        <v>1</v>
      </c>
      <c r="W74" s="44">
        <v>1</v>
      </c>
      <c r="X74" s="44">
        <v>1</v>
      </c>
      <c r="Y74" s="44">
        <v>0</v>
      </c>
      <c r="Z74" s="44">
        <v>1</v>
      </c>
      <c r="AA74" s="44">
        <v>1</v>
      </c>
      <c r="AB74" s="44">
        <v>1</v>
      </c>
      <c r="AC74" s="44">
        <v>1</v>
      </c>
      <c r="AD74" s="44">
        <v>1</v>
      </c>
      <c r="AE74" s="44">
        <v>0</v>
      </c>
      <c r="AF74" s="44">
        <v>10</v>
      </c>
      <c r="AG74" s="41">
        <v>21</v>
      </c>
      <c r="AH74" s="27"/>
      <c r="AI74" s="27"/>
      <c r="AJ74" s="27"/>
      <c r="AK74" s="27"/>
    </row>
    <row r="75" spans="1:41" s="6" customFormat="1" ht="14.25" customHeight="1" x14ac:dyDescent="0.2">
      <c r="A75" s="31" t="s">
        <v>34</v>
      </c>
      <c r="B75" s="31" t="s">
        <v>281</v>
      </c>
      <c r="C75" s="33">
        <v>2017</v>
      </c>
      <c r="D75" s="41">
        <v>14</v>
      </c>
      <c r="E75" s="39">
        <f>IF(F75="","",VLOOKUP(F75,All_LTMN_Lookups!$J$1:$K$1223,2,FALSE))</f>
        <v>2802</v>
      </c>
      <c r="F75" s="151" t="s">
        <v>162</v>
      </c>
      <c r="G75" s="44">
        <v>0</v>
      </c>
      <c r="H75" s="44">
        <v>1</v>
      </c>
      <c r="I75" s="44">
        <v>0</v>
      </c>
      <c r="J75" s="44">
        <v>1</v>
      </c>
      <c r="K75" s="44">
        <v>1</v>
      </c>
      <c r="L75" s="44">
        <v>0</v>
      </c>
      <c r="M75" s="44">
        <v>1</v>
      </c>
      <c r="N75" s="44">
        <v>0</v>
      </c>
      <c r="O75" s="44">
        <v>0</v>
      </c>
      <c r="P75" s="44">
        <v>1</v>
      </c>
      <c r="Q75" s="44">
        <v>0</v>
      </c>
      <c r="R75" s="44">
        <v>0</v>
      </c>
      <c r="S75" s="44">
        <v>0</v>
      </c>
      <c r="T75" s="44">
        <v>1</v>
      </c>
      <c r="U75" s="44">
        <v>0</v>
      </c>
      <c r="V75" s="44">
        <v>1</v>
      </c>
      <c r="W75" s="44">
        <v>1</v>
      </c>
      <c r="X75" s="44">
        <v>0</v>
      </c>
      <c r="Y75" s="44">
        <v>1</v>
      </c>
      <c r="Z75" s="44">
        <v>1</v>
      </c>
      <c r="AA75" s="44">
        <v>1</v>
      </c>
      <c r="AB75" s="44">
        <v>1</v>
      </c>
      <c r="AC75" s="44">
        <v>1</v>
      </c>
      <c r="AD75" s="44">
        <v>1</v>
      </c>
      <c r="AE75" s="44">
        <v>0</v>
      </c>
      <c r="AF75" s="44">
        <v>15</v>
      </c>
      <c r="AG75" s="41">
        <v>14</v>
      </c>
      <c r="AH75" s="27"/>
      <c r="AI75" s="27"/>
      <c r="AJ75" s="27"/>
      <c r="AK75" s="27"/>
      <c r="AL75" s="6" t="s">
        <v>625</v>
      </c>
      <c r="AO75" s="6" t="s">
        <v>625</v>
      </c>
    </row>
    <row r="76" spans="1:41" s="6" customFormat="1" ht="14.25" customHeight="1" x14ac:dyDescent="0.2">
      <c r="A76" s="31" t="s">
        <v>34</v>
      </c>
      <c r="B76" s="31" t="s">
        <v>281</v>
      </c>
      <c r="C76" s="33">
        <v>2017</v>
      </c>
      <c r="D76" s="41">
        <v>14</v>
      </c>
      <c r="E76" s="39">
        <f>IF(F76="","",VLOOKUP(F76,All_LTMN_Lookups!$J$1:$K$1223,2,FALSE))</f>
        <v>278</v>
      </c>
      <c r="F76" s="151" t="s">
        <v>866</v>
      </c>
      <c r="G76" s="44">
        <v>0</v>
      </c>
      <c r="H76" s="44">
        <v>1</v>
      </c>
      <c r="I76" s="44">
        <v>1</v>
      </c>
      <c r="J76" s="44">
        <v>1</v>
      </c>
      <c r="K76" s="44">
        <v>1</v>
      </c>
      <c r="L76" s="44">
        <v>0</v>
      </c>
      <c r="M76" s="44">
        <v>1</v>
      </c>
      <c r="N76" s="44">
        <v>1</v>
      </c>
      <c r="O76" s="44">
        <v>1</v>
      </c>
      <c r="P76" s="44">
        <v>1</v>
      </c>
      <c r="Q76" s="44">
        <v>1</v>
      </c>
      <c r="R76" s="44">
        <v>1</v>
      </c>
      <c r="S76" s="44">
        <v>1</v>
      </c>
      <c r="T76" s="44">
        <v>1</v>
      </c>
      <c r="U76" s="44">
        <v>1</v>
      </c>
      <c r="V76" s="44">
        <v>1</v>
      </c>
      <c r="W76" s="44">
        <v>1</v>
      </c>
      <c r="X76" s="44">
        <v>1</v>
      </c>
      <c r="Y76" s="44">
        <v>1</v>
      </c>
      <c r="Z76" s="44">
        <v>1</v>
      </c>
      <c r="AA76" s="44">
        <v>1</v>
      </c>
      <c r="AB76" s="44">
        <v>1</v>
      </c>
      <c r="AC76" s="44">
        <v>1</v>
      </c>
      <c r="AD76" s="44">
        <v>1</v>
      </c>
      <c r="AE76" s="44">
        <v>1</v>
      </c>
      <c r="AF76" s="44">
        <v>60</v>
      </c>
      <c r="AG76" s="41">
        <v>23</v>
      </c>
      <c r="AH76" s="27"/>
      <c r="AI76" s="27"/>
      <c r="AJ76" s="27"/>
      <c r="AK76" s="27"/>
    </row>
    <row r="77" spans="1:41" s="6" customFormat="1" ht="14.25" customHeight="1" x14ac:dyDescent="0.2">
      <c r="A77" s="31" t="s">
        <v>34</v>
      </c>
      <c r="B77" s="31" t="s">
        <v>281</v>
      </c>
      <c r="C77" s="33">
        <v>2017</v>
      </c>
      <c r="D77" s="41">
        <v>14</v>
      </c>
      <c r="E77" s="39">
        <f>IF(F77="","",VLOOKUP(F77,All_LTMN_Lookups!$J$1:$K$1223,2,FALSE))</f>
        <v>2613</v>
      </c>
      <c r="F77" s="151" t="s">
        <v>221</v>
      </c>
      <c r="G77" s="44">
        <v>0</v>
      </c>
      <c r="H77" s="44">
        <v>0</v>
      </c>
      <c r="I77" s="44">
        <v>0</v>
      </c>
      <c r="J77" s="44">
        <v>0</v>
      </c>
      <c r="K77" s="44">
        <v>1</v>
      </c>
      <c r="L77" s="44">
        <v>0</v>
      </c>
      <c r="M77" s="44">
        <v>0</v>
      </c>
      <c r="N77" s="44">
        <v>0</v>
      </c>
      <c r="O77" s="44">
        <v>1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44">
        <v>0</v>
      </c>
      <c r="X77" s="44">
        <v>0</v>
      </c>
      <c r="Y77" s="44">
        <v>0</v>
      </c>
      <c r="Z77" s="44">
        <v>0</v>
      </c>
      <c r="AA77" s="44">
        <v>0</v>
      </c>
      <c r="AB77" s="44">
        <v>0</v>
      </c>
      <c r="AC77" s="44">
        <v>0</v>
      </c>
      <c r="AD77" s="44">
        <v>0</v>
      </c>
      <c r="AE77" s="44">
        <v>0</v>
      </c>
      <c r="AF77" s="37">
        <v>0.1</v>
      </c>
      <c r="AG77" s="41">
        <v>2</v>
      </c>
      <c r="AH77" s="27" t="s">
        <v>1808</v>
      </c>
      <c r="AI77" s="27" t="s">
        <v>608</v>
      </c>
      <c r="AJ77" s="27"/>
      <c r="AK77" s="27"/>
      <c r="AL77" s="6" t="s">
        <v>621</v>
      </c>
      <c r="AO77" s="6" t="s">
        <v>621</v>
      </c>
    </row>
    <row r="78" spans="1:41" s="6" customFormat="1" ht="14.25" customHeight="1" x14ac:dyDescent="0.2">
      <c r="A78" s="31" t="s">
        <v>34</v>
      </c>
      <c r="B78" s="31" t="s">
        <v>281</v>
      </c>
      <c r="C78" s="33">
        <v>2017</v>
      </c>
      <c r="D78" s="41">
        <v>14</v>
      </c>
      <c r="E78" s="39">
        <f>IF(F78="","",VLOOKUP(F78,All_LTMN_Lookups!$J$1:$K$1223,2,FALSE))</f>
        <v>1519</v>
      </c>
      <c r="F78" s="153" t="s">
        <v>838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>
        <v>0</v>
      </c>
      <c r="V78" s="44">
        <v>0</v>
      </c>
      <c r="W78" s="44">
        <v>0</v>
      </c>
      <c r="X78" s="44">
        <v>0</v>
      </c>
      <c r="Y78" s="44">
        <v>0</v>
      </c>
      <c r="Z78" s="44">
        <v>0</v>
      </c>
      <c r="AA78" s="44">
        <v>0</v>
      </c>
      <c r="AB78" s="44">
        <v>0</v>
      </c>
      <c r="AC78" s="44">
        <v>0</v>
      </c>
      <c r="AD78" s="44">
        <v>0</v>
      </c>
      <c r="AE78" s="44">
        <v>1</v>
      </c>
      <c r="AF78" s="44">
        <v>0.1</v>
      </c>
      <c r="AG78" s="41">
        <v>1</v>
      </c>
      <c r="AH78" s="27" t="s">
        <v>1807</v>
      </c>
      <c r="AI78" s="27" t="s">
        <v>608</v>
      </c>
      <c r="AJ78" s="27"/>
      <c r="AK78" s="27"/>
      <c r="AL78" s="6" t="s">
        <v>621</v>
      </c>
      <c r="AO78" s="6" t="s">
        <v>621</v>
      </c>
    </row>
    <row r="79" spans="1:41" s="6" customFormat="1" ht="14.25" customHeight="1" x14ac:dyDescent="0.2">
      <c r="A79" s="31" t="s">
        <v>34</v>
      </c>
      <c r="B79" s="31" t="s">
        <v>281</v>
      </c>
      <c r="C79" s="33">
        <v>2017</v>
      </c>
      <c r="D79" s="41">
        <v>14</v>
      </c>
      <c r="E79" s="39">
        <f>IF(F79="","",VLOOKUP(F79,All_LTMN_Lookups!$J$1:$K$1223,2,FALSE))</f>
        <v>1677</v>
      </c>
      <c r="F79" s="152" t="s">
        <v>1282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1</v>
      </c>
      <c r="AF79" s="44">
        <v>0.1</v>
      </c>
      <c r="AG79" s="41">
        <v>1</v>
      </c>
      <c r="AH79" s="27" t="s">
        <v>1807</v>
      </c>
      <c r="AI79" s="27" t="s">
        <v>608</v>
      </c>
      <c r="AJ79" s="27"/>
      <c r="AK79" s="27"/>
      <c r="AL79" s="6" t="s">
        <v>621</v>
      </c>
      <c r="AO79" s="6" t="s">
        <v>621</v>
      </c>
    </row>
    <row r="80" spans="1:41" s="6" customFormat="1" ht="14.25" customHeight="1" x14ac:dyDescent="0.2">
      <c r="A80" s="31" t="s">
        <v>34</v>
      </c>
      <c r="B80" s="31" t="s">
        <v>281</v>
      </c>
      <c r="C80" s="33">
        <v>2017</v>
      </c>
      <c r="D80" s="41">
        <v>14</v>
      </c>
      <c r="E80" s="39">
        <f>IF(F80="","",VLOOKUP(F80,All_LTMN_Lookups!$J$1:$K$1223,2,FALSE))</f>
        <v>1786</v>
      </c>
      <c r="F80" s="151" t="s">
        <v>1307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44">
        <v>0</v>
      </c>
      <c r="V80" s="44">
        <v>0</v>
      </c>
      <c r="W80" s="44">
        <v>0</v>
      </c>
      <c r="X80" s="44">
        <v>0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1</v>
      </c>
      <c r="AE80" s="44">
        <v>0</v>
      </c>
      <c r="AF80" s="44">
        <v>0.1</v>
      </c>
      <c r="AG80" s="41">
        <v>1</v>
      </c>
      <c r="AH80" s="27" t="s">
        <v>1807</v>
      </c>
      <c r="AI80" s="27" t="s">
        <v>608</v>
      </c>
      <c r="AJ80" s="27"/>
      <c r="AK80" s="27"/>
      <c r="AL80" s="6" t="s">
        <v>621</v>
      </c>
      <c r="AO80" s="6" t="s">
        <v>621</v>
      </c>
    </row>
    <row r="81" spans="1:41" s="6" customFormat="1" ht="14.25" customHeight="1" x14ac:dyDescent="0.2">
      <c r="A81" s="31" t="s">
        <v>34</v>
      </c>
      <c r="B81" s="31" t="s">
        <v>281</v>
      </c>
      <c r="C81" s="33">
        <v>2017</v>
      </c>
      <c r="D81" s="41">
        <v>14</v>
      </c>
      <c r="E81" s="39">
        <f>IF(F81="","",VLOOKUP(F81,All_LTMN_Lookups!$J$1:$K$1223,2,FALSE))</f>
        <v>1615</v>
      </c>
      <c r="F81" s="151" t="s">
        <v>1065</v>
      </c>
      <c r="G81" s="45">
        <v>0</v>
      </c>
      <c r="H81" s="45">
        <v>0</v>
      </c>
      <c r="I81" s="45">
        <v>1</v>
      </c>
      <c r="J81" s="45">
        <v>0</v>
      </c>
      <c r="K81" s="45">
        <v>0</v>
      </c>
      <c r="L81" s="45">
        <v>1</v>
      </c>
      <c r="M81" s="45">
        <v>1</v>
      </c>
      <c r="N81" s="45">
        <v>1</v>
      </c>
      <c r="O81" s="45">
        <v>0</v>
      </c>
      <c r="P81" s="45">
        <v>0</v>
      </c>
      <c r="Q81" s="45">
        <v>1</v>
      </c>
      <c r="R81" s="45">
        <v>1</v>
      </c>
      <c r="S81" s="45">
        <v>1</v>
      </c>
      <c r="T81" s="45">
        <v>0</v>
      </c>
      <c r="U81" s="45">
        <v>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1</v>
      </c>
      <c r="AF81" s="45">
        <v>1</v>
      </c>
      <c r="AG81" s="41">
        <v>8</v>
      </c>
      <c r="AH81" s="28"/>
      <c r="AI81" s="28"/>
      <c r="AJ81" s="28"/>
      <c r="AK81" s="28"/>
    </row>
    <row r="82" spans="1:41" s="6" customFormat="1" ht="14.25" customHeight="1" x14ac:dyDescent="0.2">
      <c r="A82" s="31" t="s">
        <v>34</v>
      </c>
      <c r="B82" s="31" t="s">
        <v>281</v>
      </c>
      <c r="C82" s="33">
        <v>2017</v>
      </c>
      <c r="D82" s="41">
        <v>14</v>
      </c>
      <c r="E82" s="39">
        <f>IF(F82="","",VLOOKUP(F82,All_LTMN_Lookups!$J$1:$K$1223,2,FALSE))</f>
        <v>1766</v>
      </c>
      <c r="F82" s="151" t="s">
        <v>1250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>
        <v>0</v>
      </c>
      <c r="V82" s="44">
        <v>0</v>
      </c>
      <c r="W82" s="44">
        <v>0</v>
      </c>
      <c r="X82" s="44">
        <v>0</v>
      </c>
      <c r="Y82" s="44">
        <v>0</v>
      </c>
      <c r="Z82" s="44">
        <v>1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F82" s="44">
        <v>0.1</v>
      </c>
      <c r="AG82" s="41">
        <v>1</v>
      </c>
      <c r="AH82" s="27" t="s">
        <v>1807</v>
      </c>
      <c r="AI82" s="27" t="s">
        <v>608</v>
      </c>
      <c r="AJ82" s="27"/>
      <c r="AK82" s="27"/>
      <c r="AL82" s="6" t="s">
        <v>621</v>
      </c>
      <c r="AO82" s="6" t="s">
        <v>621</v>
      </c>
    </row>
    <row r="83" spans="1:41" s="6" customFormat="1" ht="14.25" customHeight="1" x14ac:dyDescent="0.2">
      <c r="A83" s="31" t="s">
        <v>34</v>
      </c>
      <c r="B83" s="31" t="s">
        <v>281</v>
      </c>
      <c r="C83" s="33">
        <v>2017</v>
      </c>
      <c r="D83" s="41">
        <v>15</v>
      </c>
      <c r="E83" s="39">
        <f>IF(F83="","",VLOOKUP(F83,All_LTMN_Lookups!$J$1:$K$1223,2,FALSE))</f>
        <v>1766</v>
      </c>
      <c r="F83" s="151" t="s">
        <v>1250</v>
      </c>
      <c r="G83" s="44">
        <v>0</v>
      </c>
      <c r="H83" s="44">
        <v>0</v>
      </c>
      <c r="I83" s="44">
        <v>0</v>
      </c>
      <c r="J83" s="44">
        <v>1</v>
      </c>
      <c r="K83" s="44">
        <v>1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F83" s="37">
        <v>0.1</v>
      </c>
      <c r="AG83" s="41">
        <v>2</v>
      </c>
      <c r="AH83" s="27" t="s">
        <v>1808</v>
      </c>
      <c r="AI83" s="27" t="s">
        <v>608</v>
      </c>
      <c r="AJ83" s="27"/>
      <c r="AK83" s="27"/>
      <c r="AL83" s="6" t="s">
        <v>621</v>
      </c>
      <c r="AO83" s="6" t="s">
        <v>621</v>
      </c>
    </row>
    <row r="84" spans="1:41" s="6" customFormat="1" ht="14.25" customHeight="1" x14ac:dyDescent="0.2">
      <c r="A84" s="31" t="s">
        <v>34</v>
      </c>
      <c r="B84" s="31" t="s">
        <v>281</v>
      </c>
      <c r="C84" s="33">
        <v>2017</v>
      </c>
      <c r="D84" s="41">
        <v>15</v>
      </c>
      <c r="E84" s="39">
        <f>IF(F84="","",VLOOKUP(F84,All_LTMN_Lookups!$J$1:$K$1223,2,FALSE))</f>
        <v>1677</v>
      </c>
      <c r="F84" s="151" t="s">
        <v>1282</v>
      </c>
      <c r="G84" s="44">
        <v>0</v>
      </c>
      <c r="H84" s="44">
        <v>0</v>
      </c>
      <c r="I84" s="44">
        <v>0</v>
      </c>
      <c r="J84" s="44">
        <v>0</v>
      </c>
      <c r="K84" s="44">
        <v>1</v>
      </c>
      <c r="L84" s="44">
        <v>0</v>
      </c>
      <c r="M84" s="44">
        <v>0</v>
      </c>
      <c r="N84" s="44">
        <v>0</v>
      </c>
      <c r="O84" s="44">
        <v>1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37">
        <v>0.1</v>
      </c>
      <c r="AG84" s="41">
        <v>2</v>
      </c>
      <c r="AH84" s="27" t="s">
        <v>1808</v>
      </c>
      <c r="AI84" s="27" t="s">
        <v>608</v>
      </c>
      <c r="AJ84" s="27"/>
      <c r="AK84" s="27"/>
      <c r="AL84" s="6" t="s">
        <v>621</v>
      </c>
      <c r="AO84" s="6" t="s">
        <v>621</v>
      </c>
    </row>
    <row r="85" spans="1:41" s="6" customFormat="1" ht="14.25" customHeight="1" x14ac:dyDescent="0.2">
      <c r="A85" s="31" t="s">
        <v>34</v>
      </c>
      <c r="B85" s="31" t="s">
        <v>281</v>
      </c>
      <c r="C85" s="33">
        <v>2017</v>
      </c>
      <c r="D85" s="41">
        <v>16</v>
      </c>
      <c r="E85" s="39">
        <f>IF(F85="","",VLOOKUP(F85,All_LTMN_Lookups!$J$1:$K$1223,2,FALSE))</f>
        <v>2616</v>
      </c>
      <c r="F85" s="151" t="s">
        <v>218</v>
      </c>
      <c r="G85" s="44">
        <v>1</v>
      </c>
      <c r="H85" s="44">
        <v>0</v>
      </c>
      <c r="I85" s="44">
        <v>0</v>
      </c>
      <c r="J85" s="44">
        <v>0</v>
      </c>
      <c r="K85" s="44">
        <v>1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37">
        <v>0.1</v>
      </c>
      <c r="AG85" s="41">
        <v>2</v>
      </c>
      <c r="AH85" s="27" t="s">
        <v>1808</v>
      </c>
      <c r="AI85" s="27" t="s">
        <v>608</v>
      </c>
      <c r="AJ85" s="27"/>
      <c r="AK85" s="27"/>
      <c r="AL85" s="6" t="s">
        <v>621</v>
      </c>
      <c r="AO85" s="6" t="s">
        <v>621</v>
      </c>
    </row>
    <row r="86" spans="1:41" s="6" customFormat="1" ht="14.25" customHeight="1" x14ac:dyDescent="0.2">
      <c r="A86" s="31" t="s">
        <v>34</v>
      </c>
      <c r="B86" s="31" t="s">
        <v>281</v>
      </c>
      <c r="C86" s="33">
        <v>2017</v>
      </c>
      <c r="D86" s="41">
        <v>17</v>
      </c>
      <c r="E86" s="39" t="s">
        <v>1874</v>
      </c>
      <c r="F86" s="151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37"/>
      <c r="AG86" s="41"/>
      <c r="AH86" s="27"/>
      <c r="AI86" s="27"/>
      <c r="AJ86" s="27"/>
      <c r="AK86" s="27"/>
    </row>
    <row r="87" spans="1:41" s="6" customFormat="1" ht="14.25" customHeight="1" x14ac:dyDescent="0.2">
      <c r="A87" s="31" t="s">
        <v>34</v>
      </c>
      <c r="B87" s="31" t="s">
        <v>281</v>
      </c>
      <c r="C87" s="33">
        <v>2017</v>
      </c>
      <c r="D87" s="41">
        <v>18</v>
      </c>
      <c r="E87" s="39">
        <f>IF(F87="","",VLOOKUP(F87,All_LTMN_Lookups!$J$1:$K$1223,2,FALSE))</f>
        <v>1066</v>
      </c>
      <c r="F87" s="153" t="s">
        <v>1531</v>
      </c>
      <c r="G87" s="42">
        <v>1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1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1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1</v>
      </c>
      <c r="AF87" s="45">
        <v>3</v>
      </c>
      <c r="AG87" s="41">
        <v>4</v>
      </c>
      <c r="AH87" s="28"/>
      <c r="AI87" s="28"/>
      <c r="AJ87" s="28"/>
      <c r="AK87" s="28"/>
    </row>
    <row r="88" spans="1:41" s="6" customFormat="1" ht="14.25" customHeight="1" x14ac:dyDescent="0.2">
      <c r="A88" s="31" t="s">
        <v>34</v>
      </c>
      <c r="B88" s="31" t="s">
        <v>281</v>
      </c>
      <c r="C88" s="33">
        <v>2017</v>
      </c>
      <c r="D88" s="42">
        <v>18</v>
      </c>
      <c r="E88" s="39">
        <f>IF(F88="","",VLOOKUP(F88,All_LTMN_Lookups!$J$1:$K$1223,2,FALSE))</f>
        <v>1136</v>
      </c>
      <c r="F88" s="152" t="s">
        <v>1582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1</v>
      </c>
      <c r="R88" s="45">
        <v>0</v>
      </c>
      <c r="S88" s="45">
        <v>0</v>
      </c>
      <c r="T88" s="45">
        <v>0</v>
      </c>
      <c r="U88" s="45">
        <v>0</v>
      </c>
      <c r="V88" s="45">
        <v>0</v>
      </c>
      <c r="W88" s="45">
        <v>0</v>
      </c>
      <c r="X88" s="45">
        <v>0</v>
      </c>
      <c r="Y88" s="45">
        <v>1</v>
      </c>
      <c r="Z88" s="45">
        <v>0</v>
      </c>
      <c r="AA88" s="45">
        <v>1</v>
      </c>
      <c r="AB88" s="45">
        <v>0</v>
      </c>
      <c r="AC88" s="45">
        <v>0</v>
      </c>
      <c r="AD88" s="45">
        <v>0</v>
      </c>
      <c r="AE88" s="45">
        <v>1</v>
      </c>
      <c r="AF88" s="37">
        <v>0.1</v>
      </c>
      <c r="AG88" s="41">
        <v>4</v>
      </c>
      <c r="AH88" s="27" t="s">
        <v>1808</v>
      </c>
      <c r="AI88" s="27" t="s">
        <v>608</v>
      </c>
      <c r="AJ88" s="27"/>
      <c r="AK88" s="27"/>
      <c r="AL88" s="6" t="s">
        <v>621</v>
      </c>
      <c r="AO88" s="6" t="s">
        <v>621</v>
      </c>
    </row>
    <row r="89" spans="1:41" s="6" customFormat="1" ht="14.25" customHeight="1" x14ac:dyDescent="0.2">
      <c r="A89" s="31" t="s">
        <v>34</v>
      </c>
      <c r="B89" s="31" t="s">
        <v>281</v>
      </c>
      <c r="C89" s="33">
        <v>2017</v>
      </c>
      <c r="D89" s="41">
        <v>18</v>
      </c>
      <c r="E89" s="39">
        <f>IF(F89="","",VLOOKUP(F89,All_LTMN_Lookups!$J$1:$K$1223,2,FALSE))</f>
        <v>478</v>
      </c>
      <c r="F89" s="151" t="s">
        <v>1063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1</v>
      </c>
      <c r="T89" s="45">
        <v>0</v>
      </c>
      <c r="U89" s="45">
        <v>0</v>
      </c>
      <c r="V89" s="45">
        <v>0</v>
      </c>
      <c r="W89" s="45">
        <v>1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37">
        <v>0.1</v>
      </c>
      <c r="AG89" s="41">
        <v>2</v>
      </c>
      <c r="AH89" s="27" t="s">
        <v>1808</v>
      </c>
      <c r="AI89" s="27" t="s">
        <v>608</v>
      </c>
      <c r="AJ89" s="27"/>
      <c r="AK89" s="27"/>
      <c r="AL89" s="6" t="s">
        <v>621</v>
      </c>
      <c r="AO89" s="6" t="s">
        <v>621</v>
      </c>
    </row>
    <row r="90" spans="1:41" s="6" customFormat="1" ht="14.25" customHeight="1" x14ac:dyDescent="0.2">
      <c r="A90" s="31" t="s">
        <v>34</v>
      </c>
      <c r="B90" s="31" t="s">
        <v>281</v>
      </c>
      <c r="C90" s="33">
        <v>2017</v>
      </c>
      <c r="D90" s="42">
        <v>18</v>
      </c>
      <c r="E90" s="39">
        <f>IF(F90="","",VLOOKUP(F90,All_LTMN_Lookups!$J$1:$K$1223,2,FALSE))</f>
        <v>1638</v>
      </c>
      <c r="F90" s="151" t="s">
        <v>1075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1</v>
      </c>
      <c r="U90" s="45">
        <v>1</v>
      </c>
      <c r="V90" s="45">
        <v>0</v>
      </c>
      <c r="W90" s="45">
        <v>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37">
        <v>0.1</v>
      </c>
      <c r="AG90" s="41">
        <v>2</v>
      </c>
      <c r="AH90" s="27" t="s">
        <v>1808</v>
      </c>
      <c r="AI90" s="27" t="s">
        <v>608</v>
      </c>
      <c r="AJ90" s="27"/>
      <c r="AK90" s="27"/>
      <c r="AL90" s="6" t="s">
        <v>621</v>
      </c>
      <c r="AO90" s="6" t="s">
        <v>621</v>
      </c>
    </row>
    <row r="91" spans="1:41" s="6" customFormat="1" ht="14.25" customHeight="1" x14ac:dyDescent="0.2">
      <c r="A91" s="31" t="s">
        <v>34</v>
      </c>
      <c r="B91" s="31" t="s">
        <v>281</v>
      </c>
      <c r="C91" s="33">
        <v>2017</v>
      </c>
      <c r="D91" s="42">
        <v>19</v>
      </c>
      <c r="E91" s="39">
        <f>IF(F91="","",VLOOKUP(F91,All_LTMN_Lookups!$J$1:$K$1223,2,FALSE))</f>
        <v>2613</v>
      </c>
      <c r="F91" s="151" t="s">
        <v>221</v>
      </c>
      <c r="G91" s="45">
        <v>1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0</v>
      </c>
      <c r="Y91" s="45">
        <v>0</v>
      </c>
      <c r="Z91" s="45">
        <v>0</v>
      </c>
      <c r="AA91" s="45">
        <v>0</v>
      </c>
      <c r="AB91" s="45">
        <v>0</v>
      </c>
      <c r="AC91" s="45">
        <v>0</v>
      </c>
      <c r="AD91" s="45">
        <v>0</v>
      </c>
      <c r="AE91" s="45">
        <v>0</v>
      </c>
      <c r="AF91" s="37">
        <v>0.1</v>
      </c>
      <c r="AG91" s="41">
        <v>1</v>
      </c>
      <c r="AH91" s="27" t="s">
        <v>1808</v>
      </c>
      <c r="AI91" s="27" t="s">
        <v>608</v>
      </c>
      <c r="AJ91" s="27"/>
      <c r="AK91" s="27"/>
      <c r="AL91" s="6" t="s">
        <v>621</v>
      </c>
      <c r="AO91" s="6" t="s">
        <v>621</v>
      </c>
    </row>
    <row r="92" spans="1:41" s="6" customFormat="1" ht="14.25" customHeight="1" x14ac:dyDescent="0.2">
      <c r="A92" s="31" t="s">
        <v>34</v>
      </c>
      <c r="B92" s="31" t="s">
        <v>281</v>
      </c>
      <c r="C92" s="33">
        <v>2017</v>
      </c>
      <c r="D92" s="42">
        <v>19</v>
      </c>
      <c r="E92" s="39">
        <f>IF(F92="","",VLOOKUP(F92,All_LTMN_Lookups!$J$1:$K$1223,2,FALSE))</f>
        <v>414</v>
      </c>
      <c r="F92" s="151" t="s">
        <v>968</v>
      </c>
      <c r="G92" s="44">
        <v>1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44">
        <v>0</v>
      </c>
      <c r="V92" s="44">
        <v>0</v>
      </c>
      <c r="W92" s="44">
        <v>0</v>
      </c>
      <c r="X92" s="44">
        <v>1</v>
      </c>
      <c r="Y92" s="44">
        <v>0</v>
      </c>
      <c r="Z92" s="44">
        <v>0</v>
      </c>
      <c r="AA92" s="44">
        <v>0</v>
      </c>
      <c r="AB92" s="44">
        <v>0</v>
      </c>
      <c r="AC92" s="44">
        <v>0</v>
      </c>
      <c r="AD92" s="44">
        <v>0</v>
      </c>
      <c r="AE92" s="44">
        <v>0</v>
      </c>
      <c r="AF92" s="37">
        <v>0.1</v>
      </c>
      <c r="AG92" s="41">
        <v>2</v>
      </c>
      <c r="AH92" s="27" t="s">
        <v>1808</v>
      </c>
      <c r="AI92" s="27" t="s">
        <v>608</v>
      </c>
      <c r="AJ92" s="27"/>
      <c r="AK92" s="27"/>
      <c r="AL92" s="6" t="s">
        <v>621</v>
      </c>
      <c r="AO92" s="6" t="s">
        <v>621</v>
      </c>
    </row>
    <row r="93" spans="1:41" s="6" customFormat="1" ht="14.25" customHeight="1" x14ac:dyDescent="0.2">
      <c r="A93" s="31" t="s">
        <v>34</v>
      </c>
      <c r="B93" s="31" t="s">
        <v>281</v>
      </c>
      <c r="C93" s="33">
        <v>2017</v>
      </c>
      <c r="D93" s="42">
        <v>19</v>
      </c>
      <c r="E93" s="39">
        <f>IF(F93="","",VLOOKUP(F93,All_LTMN_Lookups!$J$1:$K$1223,2,FALSE))</f>
        <v>707</v>
      </c>
      <c r="F93" s="151" t="s">
        <v>264</v>
      </c>
      <c r="G93" s="45">
        <v>0</v>
      </c>
      <c r="H93" s="45">
        <v>0</v>
      </c>
      <c r="I93" s="45">
        <v>0</v>
      </c>
      <c r="J93" s="45">
        <v>1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1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45">
        <v>1</v>
      </c>
      <c r="AG93" s="41">
        <v>2</v>
      </c>
      <c r="AH93" s="27"/>
      <c r="AI93" s="27"/>
      <c r="AJ93" s="27"/>
      <c r="AK93" s="27"/>
    </row>
    <row r="94" spans="1:41" s="6" customFormat="1" ht="14.25" customHeight="1" x14ac:dyDescent="0.2">
      <c r="A94" s="31" t="s">
        <v>34</v>
      </c>
      <c r="B94" s="31" t="s">
        <v>281</v>
      </c>
      <c r="C94" s="33">
        <v>2017</v>
      </c>
      <c r="D94" s="42">
        <v>19</v>
      </c>
      <c r="E94" s="39">
        <f>IF(F94="","",VLOOKUP(F94,All_LTMN_Lookups!$J$1:$K$1223,2,FALSE))</f>
        <v>849</v>
      </c>
      <c r="F94" s="151" t="s">
        <v>1355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1</v>
      </c>
      <c r="M94" s="45">
        <v>1</v>
      </c>
      <c r="N94" s="45">
        <v>0</v>
      </c>
      <c r="O94" s="45">
        <v>0</v>
      </c>
      <c r="P94" s="45">
        <v>0</v>
      </c>
      <c r="Q94" s="45">
        <v>1</v>
      </c>
      <c r="R94" s="45">
        <v>1</v>
      </c>
      <c r="S94" s="45">
        <v>0</v>
      </c>
      <c r="T94" s="45">
        <v>1</v>
      </c>
      <c r="U94" s="45">
        <v>0</v>
      </c>
      <c r="V94" s="45">
        <v>1</v>
      </c>
      <c r="W94" s="45">
        <v>1</v>
      </c>
      <c r="X94" s="45">
        <v>0</v>
      </c>
      <c r="Y94" s="45">
        <v>0</v>
      </c>
      <c r="Z94" s="45">
        <v>0</v>
      </c>
      <c r="AA94" s="45">
        <v>1</v>
      </c>
      <c r="AB94" s="45">
        <v>1</v>
      </c>
      <c r="AC94" s="45">
        <v>1</v>
      </c>
      <c r="AD94" s="45">
        <v>0</v>
      </c>
      <c r="AE94" s="45">
        <v>0</v>
      </c>
      <c r="AF94" s="45">
        <v>4</v>
      </c>
      <c r="AG94" s="41">
        <v>10</v>
      </c>
      <c r="AH94" s="28"/>
      <c r="AI94" s="28"/>
      <c r="AJ94" s="28"/>
      <c r="AK94" s="28"/>
    </row>
    <row r="95" spans="1:41" s="6" customFormat="1" ht="14.25" customHeight="1" x14ac:dyDescent="0.2">
      <c r="A95" s="31" t="s">
        <v>34</v>
      </c>
      <c r="B95" s="31" t="s">
        <v>281</v>
      </c>
      <c r="C95" s="33">
        <v>2017</v>
      </c>
      <c r="D95" s="42">
        <v>19</v>
      </c>
      <c r="E95" s="39">
        <f>IF(F95="","",VLOOKUP(F95,All_LTMN_Lookups!$J$1:$K$1223,2,FALSE))</f>
        <v>2615</v>
      </c>
      <c r="F95" s="151" t="s">
        <v>219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1</v>
      </c>
      <c r="Y95" s="45">
        <v>0</v>
      </c>
      <c r="Z95" s="45">
        <v>0</v>
      </c>
      <c r="AA95" s="45">
        <v>0</v>
      </c>
      <c r="AB95" s="45">
        <v>0</v>
      </c>
      <c r="AC95" s="45">
        <v>0</v>
      </c>
      <c r="AD95" s="45">
        <v>0</v>
      </c>
      <c r="AE95" s="45">
        <v>0</v>
      </c>
      <c r="AF95" s="37">
        <v>0.1</v>
      </c>
      <c r="AG95" s="41">
        <v>1</v>
      </c>
      <c r="AH95" s="27" t="s">
        <v>1808</v>
      </c>
      <c r="AI95" s="27" t="s">
        <v>608</v>
      </c>
      <c r="AJ95" s="27"/>
      <c r="AK95" s="27"/>
      <c r="AL95" s="6" t="s">
        <v>621</v>
      </c>
      <c r="AO95" s="6" t="s">
        <v>621</v>
      </c>
    </row>
    <row r="96" spans="1:41" s="6" customFormat="1" ht="14.25" customHeight="1" x14ac:dyDescent="0.2">
      <c r="A96" s="31" t="s">
        <v>34</v>
      </c>
      <c r="B96" s="31" t="s">
        <v>281</v>
      </c>
      <c r="C96" s="33">
        <v>2017</v>
      </c>
      <c r="D96" s="42">
        <v>19</v>
      </c>
      <c r="E96" s="39">
        <f>IF(F96="","",VLOOKUP(F96,All_LTMN_Lookups!$J$1:$K$1223,2,FALSE))</f>
        <v>2612</v>
      </c>
      <c r="F96" s="151" t="s">
        <v>222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1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1</v>
      </c>
      <c r="AG96" s="41">
        <v>1</v>
      </c>
      <c r="AH96" s="27"/>
      <c r="AI96" s="27"/>
      <c r="AJ96" s="27"/>
      <c r="AK96" s="27"/>
    </row>
    <row r="97" spans="1:41" s="6" customFormat="1" ht="14.25" customHeight="1" x14ac:dyDescent="0.2">
      <c r="A97" s="31" t="s">
        <v>34</v>
      </c>
      <c r="B97" s="31" t="s">
        <v>281</v>
      </c>
      <c r="C97" s="33">
        <v>2017</v>
      </c>
      <c r="D97" s="42">
        <v>19</v>
      </c>
      <c r="E97" s="39">
        <f>IF(F97="","",VLOOKUP(F97,All_LTMN_Lookups!$J$1:$K$1223,2,FALSE))</f>
        <v>1677</v>
      </c>
      <c r="F97" s="154" t="s">
        <v>1282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1</v>
      </c>
      <c r="AB97" s="45">
        <v>1</v>
      </c>
      <c r="AC97" s="45">
        <v>0</v>
      </c>
      <c r="AD97" s="45">
        <v>0</v>
      </c>
      <c r="AE97" s="45">
        <v>0</v>
      </c>
      <c r="AF97" s="37">
        <v>0.1</v>
      </c>
      <c r="AG97" s="41">
        <v>2</v>
      </c>
      <c r="AH97" s="27" t="s">
        <v>1808</v>
      </c>
      <c r="AI97" s="27" t="s">
        <v>608</v>
      </c>
      <c r="AJ97" s="27"/>
      <c r="AK97" s="27"/>
      <c r="AL97" s="6" t="s">
        <v>621</v>
      </c>
      <c r="AO97" s="6" t="s">
        <v>621</v>
      </c>
    </row>
    <row r="98" spans="1:41" s="6" customFormat="1" ht="14.25" customHeight="1" x14ac:dyDescent="0.2">
      <c r="A98" s="31" t="s">
        <v>34</v>
      </c>
      <c r="B98" s="31" t="s">
        <v>281</v>
      </c>
      <c r="C98" s="33">
        <v>2017</v>
      </c>
      <c r="D98" s="42">
        <v>20</v>
      </c>
      <c r="E98" s="39">
        <f>IF(F98="","",VLOOKUP(F98,All_LTMN_Lookups!$J$1:$K$1223,2,FALSE))</f>
        <v>2616</v>
      </c>
      <c r="F98" s="153" t="s">
        <v>218</v>
      </c>
      <c r="G98" s="45">
        <v>0</v>
      </c>
      <c r="H98" s="45">
        <v>1</v>
      </c>
      <c r="I98" s="45">
        <v>0</v>
      </c>
      <c r="J98" s="45">
        <v>0</v>
      </c>
      <c r="K98" s="45">
        <v>1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1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1</v>
      </c>
      <c r="AE98" s="45">
        <v>0</v>
      </c>
      <c r="AF98" s="45">
        <v>1</v>
      </c>
      <c r="AG98" s="41">
        <v>4</v>
      </c>
      <c r="AH98" s="27"/>
      <c r="AI98" s="27"/>
      <c r="AJ98" s="27"/>
      <c r="AK98" s="27"/>
    </row>
    <row r="99" spans="1:41" s="6" customFormat="1" ht="14.25" customHeight="1" x14ac:dyDescent="0.2">
      <c r="A99" s="31" t="s">
        <v>34</v>
      </c>
      <c r="B99" s="31" t="s">
        <v>281</v>
      </c>
      <c r="C99" s="33">
        <v>2017</v>
      </c>
      <c r="D99" s="42">
        <v>20</v>
      </c>
      <c r="E99" s="39">
        <f>IF(F99="","",VLOOKUP(F99,All_LTMN_Lookups!$J$1:$K$1223,2,FALSE))</f>
        <v>1677</v>
      </c>
      <c r="F99" s="152" t="s">
        <v>1282</v>
      </c>
      <c r="G99" s="45">
        <v>0</v>
      </c>
      <c r="H99" s="45">
        <v>0</v>
      </c>
      <c r="I99" s="45">
        <v>1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0</v>
      </c>
      <c r="V99" s="45">
        <v>0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</v>
      </c>
      <c r="AE99" s="45">
        <v>0</v>
      </c>
      <c r="AF99" s="44">
        <v>0.1</v>
      </c>
      <c r="AG99" s="41">
        <v>1</v>
      </c>
      <c r="AH99" s="27" t="s">
        <v>1807</v>
      </c>
      <c r="AI99" s="27" t="s">
        <v>608</v>
      </c>
      <c r="AJ99" s="27"/>
      <c r="AK99" s="27"/>
      <c r="AL99" s="6" t="s">
        <v>621</v>
      </c>
      <c r="AO99" s="6" t="s">
        <v>621</v>
      </c>
    </row>
    <row r="100" spans="1:41" s="6" customFormat="1" ht="14.25" customHeight="1" x14ac:dyDescent="0.2">
      <c r="A100" s="31" t="s">
        <v>34</v>
      </c>
      <c r="B100" s="31" t="s">
        <v>281</v>
      </c>
      <c r="C100" s="33">
        <v>2017</v>
      </c>
      <c r="D100" s="42">
        <v>20</v>
      </c>
      <c r="E100" s="39">
        <f>IF(F100="","",VLOOKUP(F100,All_LTMN_Lookups!$J$1:$K$1223,2,FALSE))</f>
        <v>1766</v>
      </c>
      <c r="F100" s="151" t="s">
        <v>1250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1</v>
      </c>
      <c r="Q100" s="45">
        <v>0</v>
      </c>
      <c r="R100" s="45">
        <v>0</v>
      </c>
      <c r="S100" s="45">
        <v>0</v>
      </c>
      <c r="T100" s="45">
        <v>0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1</v>
      </c>
      <c r="AD100" s="45">
        <v>0</v>
      </c>
      <c r="AE100" s="45">
        <v>0</v>
      </c>
      <c r="AF100" s="37">
        <v>0.1</v>
      </c>
      <c r="AG100" s="41">
        <v>2</v>
      </c>
      <c r="AH100" s="27" t="s">
        <v>1808</v>
      </c>
      <c r="AI100" s="27" t="s">
        <v>608</v>
      </c>
      <c r="AJ100" s="27"/>
      <c r="AK100" s="27"/>
      <c r="AL100" s="6" t="s">
        <v>621</v>
      </c>
      <c r="AO100" s="6" t="s">
        <v>621</v>
      </c>
    </row>
    <row r="101" spans="1:41" s="6" customFormat="1" ht="14.25" customHeight="1" x14ac:dyDescent="0.2">
      <c r="A101" s="31" t="s">
        <v>34</v>
      </c>
      <c r="B101" s="31" t="s">
        <v>281</v>
      </c>
      <c r="C101" s="33">
        <v>2017</v>
      </c>
      <c r="D101" s="42">
        <v>20</v>
      </c>
      <c r="E101" s="39">
        <f>IF(F101="","",VLOOKUP(F101,All_LTMN_Lookups!$J$1:$K$1223,2,FALSE))</f>
        <v>1786</v>
      </c>
      <c r="F101" s="151" t="s">
        <v>1307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1</v>
      </c>
      <c r="T101" s="45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45">
        <v>0</v>
      </c>
      <c r="AA101" s="45">
        <v>0</v>
      </c>
      <c r="AB101" s="45">
        <v>0</v>
      </c>
      <c r="AC101" s="45">
        <v>0</v>
      </c>
      <c r="AD101" s="45">
        <v>0</v>
      </c>
      <c r="AE101" s="45">
        <v>0</v>
      </c>
      <c r="AF101" s="37">
        <v>0.1</v>
      </c>
      <c r="AG101" s="41">
        <v>1</v>
      </c>
      <c r="AH101" s="27" t="s">
        <v>1808</v>
      </c>
      <c r="AI101" s="27" t="s">
        <v>608</v>
      </c>
      <c r="AJ101" s="27"/>
      <c r="AK101" s="27"/>
      <c r="AL101" s="6" t="s">
        <v>621</v>
      </c>
      <c r="AO101" s="6" t="s">
        <v>621</v>
      </c>
    </row>
    <row r="102" spans="1:41" s="6" customFormat="1" ht="14.25" customHeight="1" x14ac:dyDescent="0.2">
      <c r="A102" s="31" t="s">
        <v>34</v>
      </c>
      <c r="B102" s="31" t="s">
        <v>281</v>
      </c>
      <c r="C102" s="33">
        <v>2017</v>
      </c>
      <c r="D102" s="42">
        <v>21</v>
      </c>
      <c r="E102" s="39">
        <f>IF(F102="","",VLOOKUP(F102,All_LTMN_Lookups!$J$1:$K$1223,2,FALSE))</f>
        <v>123</v>
      </c>
      <c r="F102" s="151" t="s">
        <v>742</v>
      </c>
      <c r="G102" s="45">
        <v>1</v>
      </c>
      <c r="H102" s="45">
        <v>0</v>
      </c>
      <c r="I102" s="45">
        <v>1</v>
      </c>
      <c r="J102" s="45">
        <v>1</v>
      </c>
      <c r="K102" s="45">
        <v>1</v>
      </c>
      <c r="L102" s="45">
        <v>0</v>
      </c>
      <c r="M102" s="45">
        <v>0</v>
      </c>
      <c r="N102" s="45">
        <v>1</v>
      </c>
      <c r="O102" s="45">
        <v>1</v>
      </c>
      <c r="P102" s="45">
        <v>1</v>
      </c>
      <c r="Q102" s="45">
        <v>1</v>
      </c>
      <c r="R102" s="45">
        <v>1</v>
      </c>
      <c r="S102" s="45">
        <v>1</v>
      </c>
      <c r="T102" s="45">
        <v>1</v>
      </c>
      <c r="U102" s="45">
        <v>1</v>
      </c>
      <c r="V102" s="45">
        <v>1</v>
      </c>
      <c r="W102" s="45">
        <v>1</v>
      </c>
      <c r="X102" s="45">
        <v>1</v>
      </c>
      <c r="Y102" s="45">
        <v>1</v>
      </c>
      <c r="Z102" s="45">
        <v>1</v>
      </c>
      <c r="AA102" s="45">
        <v>1</v>
      </c>
      <c r="AB102" s="45">
        <v>1</v>
      </c>
      <c r="AC102" s="45">
        <v>1</v>
      </c>
      <c r="AD102" s="45">
        <v>1</v>
      </c>
      <c r="AE102" s="45">
        <v>1</v>
      </c>
      <c r="AF102" s="45">
        <v>10</v>
      </c>
      <c r="AG102" s="41">
        <v>22</v>
      </c>
      <c r="AH102" s="27"/>
      <c r="AI102" s="27"/>
      <c r="AJ102" s="27"/>
      <c r="AK102" s="27"/>
    </row>
    <row r="103" spans="1:41" s="6" customFormat="1" ht="14.25" customHeight="1" x14ac:dyDescent="0.2">
      <c r="A103" s="31" t="s">
        <v>34</v>
      </c>
      <c r="B103" s="31" t="s">
        <v>281</v>
      </c>
      <c r="C103" s="33">
        <v>2017</v>
      </c>
      <c r="D103" s="42">
        <v>21</v>
      </c>
      <c r="E103" s="39">
        <f>IF(F103="","",VLOOKUP(F103,All_LTMN_Lookups!$J$1:$K$1223,2,FALSE))</f>
        <v>680</v>
      </c>
      <c r="F103" s="151" t="s">
        <v>1220</v>
      </c>
      <c r="G103" s="45">
        <v>1</v>
      </c>
      <c r="H103" s="45">
        <v>1</v>
      </c>
      <c r="I103" s="45">
        <v>0</v>
      </c>
      <c r="J103" s="45">
        <v>0</v>
      </c>
      <c r="K103" s="45">
        <v>0</v>
      </c>
      <c r="L103" s="45">
        <v>1</v>
      </c>
      <c r="M103" s="45">
        <v>1</v>
      </c>
      <c r="N103" s="45">
        <v>1</v>
      </c>
      <c r="O103" s="45">
        <v>0</v>
      </c>
      <c r="P103" s="45">
        <v>0</v>
      </c>
      <c r="Q103" s="45">
        <v>1</v>
      </c>
      <c r="R103" s="45">
        <v>1</v>
      </c>
      <c r="S103" s="45">
        <v>0</v>
      </c>
      <c r="T103" s="45">
        <v>0</v>
      </c>
      <c r="U103" s="45">
        <v>0</v>
      </c>
      <c r="V103" s="45">
        <v>0</v>
      </c>
      <c r="W103" s="45">
        <v>0</v>
      </c>
      <c r="X103" s="45">
        <v>0</v>
      </c>
      <c r="Y103" s="45">
        <v>0</v>
      </c>
      <c r="Z103" s="45">
        <v>0</v>
      </c>
      <c r="AA103" s="45">
        <v>0</v>
      </c>
      <c r="AB103" s="45">
        <v>0</v>
      </c>
      <c r="AC103" s="45">
        <v>0</v>
      </c>
      <c r="AD103" s="45">
        <v>1</v>
      </c>
      <c r="AE103" s="45">
        <v>0</v>
      </c>
      <c r="AF103" s="45">
        <v>4</v>
      </c>
      <c r="AG103" s="41">
        <v>8</v>
      </c>
      <c r="AH103" s="27"/>
      <c r="AI103" s="27"/>
      <c r="AJ103" s="27"/>
      <c r="AK103" s="27"/>
    </row>
    <row r="104" spans="1:41" s="6" customFormat="1" ht="14.25" customHeight="1" x14ac:dyDescent="0.2">
      <c r="A104" s="31" t="s">
        <v>34</v>
      </c>
      <c r="B104" s="31" t="s">
        <v>281</v>
      </c>
      <c r="C104" s="33">
        <v>2017</v>
      </c>
      <c r="D104" s="42">
        <v>21</v>
      </c>
      <c r="E104" s="39">
        <f>IF(F104="","",VLOOKUP(F104,All_LTMN_Lookups!$J$1:$K$1223,2,FALSE))</f>
        <v>1136</v>
      </c>
      <c r="F104" s="151" t="s">
        <v>1582</v>
      </c>
      <c r="G104" s="45">
        <v>1</v>
      </c>
      <c r="H104" s="45">
        <v>1</v>
      </c>
      <c r="I104" s="45">
        <v>0</v>
      </c>
      <c r="J104" s="45">
        <v>1</v>
      </c>
      <c r="K104" s="45">
        <v>1</v>
      </c>
      <c r="L104" s="45">
        <v>1</v>
      </c>
      <c r="M104" s="45">
        <v>0</v>
      </c>
      <c r="N104" s="45">
        <v>0</v>
      </c>
      <c r="O104" s="45">
        <v>0</v>
      </c>
      <c r="P104" s="45">
        <v>1</v>
      </c>
      <c r="Q104" s="45">
        <v>1</v>
      </c>
      <c r="R104" s="45">
        <v>0</v>
      </c>
      <c r="S104" s="45">
        <v>0</v>
      </c>
      <c r="T104" s="45">
        <v>0</v>
      </c>
      <c r="U104" s="45">
        <v>0</v>
      </c>
      <c r="V104" s="45">
        <v>0</v>
      </c>
      <c r="W104" s="45">
        <v>0</v>
      </c>
      <c r="X104" s="45">
        <v>0</v>
      </c>
      <c r="Y104" s="45">
        <v>0</v>
      </c>
      <c r="Z104" s="45">
        <v>0</v>
      </c>
      <c r="AA104" s="45">
        <v>0</v>
      </c>
      <c r="AB104" s="45">
        <v>0</v>
      </c>
      <c r="AC104" s="45">
        <v>0</v>
      </c>
      <c r="AD104" s="45">
        <v>0</v>
      </c>
      <c r="AE104" s="45">
        <v>0</v>
      </c>
      <c r="AF104" s="45">
        <v>3</v>
      </c>
      <c r="AG104" s="41">
        <v>7</v>
      </c>
      <c r="AH104" s="27"/>
      <c r="AI104" s="27"/>
      <c r="AJ104" s="27"/>
      <c r="AK104" s="27"/>
    </row>
    <row r="105" spans="1:41" s="6" customFormat="1" ht="14.25" customHeight="1" x14ac:dyDescent="0.2">
      <c r="A105" s="31" t="s">
        <v>34</v>
      </c>
      <c r="B105" s="31" t="s">
        <v>281</v>
      </c>
      <c r="C105" s="33">
        <v>2017</v>
      </c>
      <c r="D105" s="42">
        <v>21</v>
      </c>
      <c r="E105" s="39">
        <f>IF(F105="","",VLOOKUP(F105,All_LTMN_Lookups!$J$1:$K$1223,2,FALSE))</f>
        <v>2616</v>
      </c>
      <c r="F105" s="152" t="s">
        <v>218</v>
      </c>
      <c r="G105" s="45">
        <v>0</v>
      </c>
      <c r="H105" s="45">
        <v>0</v>
      </c>
      <c r="I105" s="45">
        <v>1</v>
      </c>
      <c r="J105" s="45">
        <v>1</v>
      </c>
      <c r="K105" s="45">
        <v>0</v>
      </c>
      <c r="L105" s="45">
        <v>1</v>
      </c>
      <c r="M105" s="45">
        <v>0</v>
      </c>
      <c r="N105" s="45">
        <v>1</v>
      </c>
      <c r="O105" s="45">
        <v>1</v>
      </c>
      <c r="P105" s="45">
        <v>1</v>
      </c>
      <c r="Q105" s="45">
        <v>1</v>
      </c>
      <c r="R105" s="45">
        <v>1</v>
      </c>
      <c r="S105" s="45">
        <v>0</v>
      </c>
      <c r="T105" s="45">
        <v>0</v>
      </c>
      <c r="U105" s="45">
        <v>0</v>
      </c>
      <c r="V105" s="45">
        <v>1</v>
      </c>
      <c r="W105" s="45">
        <v>1</v>
      </c>
      <c r="X105" s="45">
        <v>0</v>
      </c>
      <c r="Y105" s="45">
        <v>1</v>
      </c>
      <c r="Z105" s="45">
        <v>0</v>
      </c>
      <c r="AA105" s="45">
        <v>0</v>
      </c>
      <c r="AB105" s="45">
        <v>1</v>
      </c>
      <c r="AC105" s="45">
        <v>0</v>
      </c>
      <c r="AD105" s="45">
        <v>1</v>
      </c>
      <c r="AE105" s="45">
        <v>1</v>
      </c>
      <c r="AF105" s="45">
        <v>1</v>
      </c>
      <c r="AG105" s="41">
        <v>14</v>
      </c>
      <c r="AH105" s="27"/>
      <c r="AI105" s="27"/>
      <c r="AJ105" s="27"/>
      <c r="AK105" s="27"/>
    </row>
    <row r="106" spans="1:41" s="6" customFormat="1" ht="14.25" customHeight="1" x14ac:dyDescent="0.2">
      <c r="A106" s="31" t="s">
        <v>34</v>
      </c>
      <c r="B106" s="31" t="s">
        <v>281</v>
      </c>
      <c r="C106" s="33">
        <v>2017</v>
      </c>
      <c r="D106" s="42">
        <v>21</v>
      </c>
      <c r="E106" s="39">
        <f>IF(F106="","",VLOOKUP(F106,All_LTMN_Lookups!$J$1:$K$1223,2,FALSE))</f>
        <v>2613</v>
      </c>
      <c r="F106" s="151" t="s">
        <v>221</v>
      </c>
      <c r="G106" s="45">
        <v>0</v>
      </c>
      <c r="H106" s="45">
        <v>0</v>
      </c>
      <c r="I106" s="45">
        <v>1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1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0</v>
      </c>
      <c r="V106" s="45">
        <v>0</v>
      </c>
      <c r="W106" s="45">
        <v>0</v>
      </c>
      <c r="X106" s="45">
        <v>0</v>
      </c>
      <c r="Y106" s="45">
        <v>0</v>
      </c>
      <c r="Z106" s="45">
        <v>0</v>
      </c>
      <c r="AA106" s="45">
        <v>0</v>
      </c>
      <c r="AB106" s="45">
        <v>0</v>
      </c>
      <c r="AC106" s="45">
        <v>0</v>
      </c>
      <c r="AD106" s="45">
        <v>0</v>
      </c>
      <c r="AE106" s="45">
        <v>1</v>
      </c>
      <c r="AF106" s="37">
        <v>0.1</v>
      </c>
      <c r="AG106" s="41">
        <v>3</v>
      </c>
      <c r="AH106" s="27" t="s">
        <v>1808</v>
      </c>
      <c r="AI106" s="27" t="s">
        <v>608</v>
      </c>
      <c r="AJ106" s="27"/>
      <c r="AK106" s="27"/>
      <c r="AL106" s="6" t="s">
        <v>621</v>
      </c>
      <c r="AO106" s="6" t="s">
        <v>621</v>
      </c>
    </row>
    <row r="107" spans="1:41" s="6" customFormat="1" ht="14.25" customHeight="1" x14ac:dyDescent="0.2">
      <c r="A107" s="31" t="s">
        <v>34</v>
      </c>
      <c r="B107" s="31" t="s">
        <v>281</v>
      </c>
      <c r="C107" s="33">
        <v>2017</v>
      </c>
      <c r="D107" s="42">
        <v>21</v>
      </c>
      <c r="E107" s="39">
        <f>IF(F107="","",VLOOKUP(F107,All_LTMN_Lookups!$J$1:$K$1223,2,FALSE))</f>
        <v>2939</v>
      </c>
      <c r="F107" s="151" t="s">
        <v>151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1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0</v>
      </c>
      <c r="V107" s="45">
        <v>0</v>
      </c>
      <c r="W107" s="45">
        <v>0</v>
      </c>
      <c r="X107" s="45">
        <v>0</v>
      </c>
      <c r="Y107" s="45">
        <v>0</v>
      </c>
      <c r="Z107" s="45">
        <v>0</v>
      </c>
      <c r="AA107" s="45">
        <v>0</v>
      </c>
      <c r="AB107" s="45">
        <v>0</v>
      </c>
      <c r="AC107" s="45">
        <v>0</v>
      </c>
      <c r="AD107" s="45">
        <v>0</v>
      </c>
      <c r="AE107" s="45">
        <v>0</v>
      </c>
      <c r="AF107" s="37">
        <v>0.1</v>
      </c>
      <c r="AG107" s="41">
        <v>1</v>
      </c>
      <c r="AH107" s="27" t="s">
        <v>1808</v>
      </c>
      <c r="AI107" s="27" t="s">
        <v>608</v>
      </c>
      <c r="AJ107" s="27"/>
      <c r="AK107" s="27"/>
      <c r="AL107" s="6" t="s">
        <v>621</v>
      </c>
      <c r="AM107" s="6" t="s">
        <v>625</v>
      </c>
      <c r="AO107" s="6" t="s">
        <v>625</v>
      </c>
    </row>
    <row r="108" spans="1:41" s="6" customFormat="1" ht="14.25" customHeight="1" x14ac:dyDescent="0.2">
      <c r="A108" s="31" t="s">
        <v>34</v>
      </c>
      <c r="B108" s="31" t="s">
        <v>281</v>
      </c>
      <c r="C108" s="33">
        <v>2017</v>
      </c>
      <c r="D108" s="42">
        <v>21</v>
      </c>
      <c r="E108" s="39">
        <f>IF(F108="","",VLOOKUP(F108,All_LTMN_Lookups!$J$1:$K$1223,2,FALSE))</f>
        <v>2634</v>
      </c>
      <c r="F108" s="151" t="s">
        <v>203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1</v>
      </c>
      <c r="U108" s="45">
        <v>0</v>
      </c>
      <c r="V108" s="45">
        <v>0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0</v>
      </c>
      <c r="AD108" s="45">
        <v>0</v>
      </c>
      <c r="AE108" s="45">
        <v>0</v>
      </c>
      <c r="AF108" s="44">
        <v>0.1</v>
      </c>
      <c r="AG108" s="41">
        <v>1</v>
      </c>
      <c r="AH108" s="27" t="s">
        <v>1807</v>
      </c>
      <c r="AI108" s="27" t="s">
        <v>608</v>
      </c>
      <c r="AJ108" s="27"/>
      <c r="AK108" s="27"/>
      <c r="AL108" s="6" t="s">
        <v>621</v>
      </c>
      <c r="AO108" s="6" t="s">
        <v>621</v>
      </c>
    </row>
    <row r="109" spans="1:41" s="6" customFormat="1" ht="14.25" customHeight="1" x14ac:dyDescent="0.2">
      <c r="A109" s="31" t="s">
        <v>34</v>
      </c>
      <c r="B109" s="31" t="s">
        <v>281</v>
      </c>
      <c r="C109" s="33">
        <v>2017</v>
      </c>
      <c r="D109" s="42">
        <v>21</v>
      </c>
      <c r="E109" s="39">
        <f>IF(F109="","",VLOOKUP(F109,All_LTMN_Lookups!$J$1:$K$1223,2,FALSE))</f>
        <v>2615</v>
      </c>
      <c r="F109" s="151" t="s">
        <v>219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0</v>
      </c>
      <c r="V109" s="45">
        <v>0</v>
      </c>
      <c r="W109" s="45">
        <v>1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1</v>
      </c>
      <c r="AD109" s="45">
        <v>0</v>
      </c>
      <c r="AE109" s="45">
        <v>0</v>
      </c>
      <c r="AF109" s="37">
        <v>0.1</v>
      </c>
      <c r="AG109" s="41">
        <v>2</v>
      </c>
      <c r="AH109" s="27" t="s">
        <v>1808</v>
      </c>
      <c r="AI109" s="27" t="s">
        <v>608</v>
      </c>
      <c r="AJ109" s="27"/>
      <c r="AK109" s="27"/>
      <c r="AL109" s="6" t="s">
        <v>621</v>
      </c>
      <c r="AO109" s="6" t="s">
        <v>621</v>
      </c>
    </row>
    <row r="110" spans="1:41" s="6" customFormat="1" ht="14.25" customHeight="1" x14ac:dyDescent="0.2">
      <c r="A110" s="31" t="s">
        <v>34</v>
      </c>
      <c r="B110" s="31" t="s">
        <v>281</v>
      </c>
      <c r="C110" s="33">
        <v>2017</v>
      </c>
      <c r="D110" s="42">
        <v>22</v>
      </c>
      <c r="E110" s="39">
        <f>IF(F110="","",VLOOKUP(F110,All_LTMN_Lookups!$J$1:$K$1223,2,FALSE))</f>
        <v>278</v>
      </c>
      <c r="F110" s="151" t="s">
        <v>866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1</v>
      </c>
      <c r="P110" s="45">
        <v>1</v>
      </c>
      <c r="Q110" s="45">
        <v>0</v>
      </c>
      <c r="R110" s="45">
        <v>0</v>
      </c>
      <c r="S110" s="45">
        <v>1</v>
      </c>
      <c r="T110" s="45">
        <v>1</v>
      </c>
      <c r="U110" s="45">
        <v>1</v>
      </c>
      <c r="V110" s="45">
        <v>0</v>
      </c>
      <c r="W110" s="45">
        <v>0</v>
      </c>
      <c r="X110" s="45">
        <v>1</v>
      </c>
      <c r="Y110" s="45">
        <v>1</v>
      </c>
      <c r="Z110" s="45">
        <v>1</v>
      </c>
      <c r="AA110" s="45">
        <v>0</v>
      </c>
      <c r="AB110" s="45">
        <v>1</v>
      </c>
      <c r="AC110" s="45">
        <v>1</v>
      </c>
      <c r="AD110" s="45">
        <v>1</v>
      </c>
      <c r="AE110" s="45">
        <v>0</v>
      </c>
      <c r="AF110" s="45">
        <v>20</v>
      </c>
      <c r="AG110" s="41">
        <v>11</v>
      </c>
      <c r="AH110" s="28"/>
      <c r="AI110" s="28"/>
      <c r="AJ110" s="28"/>
      <c r="AK110" s="28"/>
    </row>
    <row r="111" spans="1:41" s="6" customFormat="1" ht="14.25" customHeight="1" x14ac:dyDescent="0.2">
      <c r="A111" s="31" t="s">
        <v>34</v>
      </c>
      <c r="B111" s="31" t="s">
        <v>281</v>
      </c>
      <c r="C111" s="33">
        <v>2017</v>
      </c>
      <c r="D111" s="42">
        <v>22</v>
      </c>
      <c r="E111" s="39">
        <f>IF(F111="","",VLOOKUP(F111,All_LTMN_Lookups!$J$1:$K$1223,2,FALSE))</f>
        <v>344</v>
      </c>
      <c r="F111" s="151" t="s">
        <v>921</v>
      </c>
      <c r="G111" s="45">
        <v>0</v>
      </c>
      <c r="H111" s="45">
        <v>1</v>
      </c>
      <c r="I111" s="45">
        <v>0</v>
      </c>
      <c r="J111" s="45">
        <v>1</v>
      </c>
      <c r="K111" s="45">
        <v>0</v>
      </c>
      <c r="L111" s="45">
        <v>0</v>
      </c>
      <c r="M111" s="45">
        <v>1</v>
      </c>
      <c r="N111" s="45">
        <v>1</v>
      </c>
      <c r="O111" s="45">
        <v>1</v>
      </c>
      <c r="P111" s="45">
        <v>1</v>
      </c>
      <c r="Q111" s="45">
        <v>0</v>
      </c>
      <c r="R111" s="45">
        <v>0</v>
      </c>
      <c r="S111" s="45">
        <v>1</v>
      </c>
      <c r="T111" s="45">
        <v>1</v>
      </c>
      <c r="U111" s="45">
        <v>1</v>
      </c>
      <c r="V111" s="45">
        <v>0</v>
      </c>
      <c r="W111" s="45">
        <v>0</v>
      </c>
      <c r="X111" s="45">
        <v>0</v>
      </c>
      <c r="Y111" s="45">
        <v>1</v>
      </c>
      <c r="Z111" s="45">
        <v>1</v>
      </c>
      <c r="AA111" s="45">
        <v>0</v>
      </c>
      <c r="AB111" s="45">
        <v>0</v>
      </c>
      <c r="AC111" s="45">
        <v>1</v>
      </c>
      <c r="AD111" s="45">
        <v>1</v>
      </c>
      <c r="AE111" s="45">
        <v>0</v>
      </c>
      <c r="AF111" s="45">
        <v>3</v>
      </c>
      <c r="AG111" s="41">
        <v>13</v>
      </c>
      <c r="AH111" s="27"/>
      <c r="AI111" s="27"/>
      <c r="AJ111" s="27"/>
      <c r="AK111" s="27"/>
    </row>
    <row r="112" spans="1:41" s="6" customFormat="1" ht="14.25" customHeight="1" x14ac:dyDescent="0.2">
      <c r="A112" s="31" t="s">
        <v>34</v>
      </c>
      <c r="B112" s="31" t="s">
        <v>281</v>
      </c>
      <c r="C112" s="33">
        <v>2017</v>
      </c>
      <c r="D112" s="42">
        <v>22</v>
      </c>
      <c r="E112" s="39">
        <f>IF(F112="","",VLOOKUP(F112,All_LTMN_Lookups!$J$1:$K$1223,2,FALSE))</f>
        <v>478</v>
      </c>
      <c r="F112" s="151" t="s">
        <v>1063</v>
      </c>
      <c r="G112" s="45">
        <v>1</v>
      </c>
      <c r="H112" s="45">
        <v>1</v>
      </c>
      <c r="I112" s="45">
        <v>1</v>
      </c>
      <c r="J112" s="45">
        <v>1</v>
      </c>
      <c r="K112" s="45">
        <v>1</v>
      </c>
      <c r="L112" s="45">
        <v>1</v>
      </c>
      <c r="M112" s="45">
        <v>1</v>
      </c>
      <c r="N112" s="45">
        <v>1</v>
      </c>
      <c r="O112" s="45">
        <v>1</v>
      </c>
      <c r="P112" s="45">
        <v>1</v>
      </c>
      <c r="Q112" s="45">
        <v>1</v>
      </c>
      <c r="R112" s="45">
        <v>1</v>
      </c>
      <c r="S112" s="45">
        <v>1</v>
      </c>
      <c r="T112" s="45">
        <v>1</v>
      </c>
      <c r="U112" s="45">
        <v>1</v>
      </c>
      <c r="V112" s="45">
        <v>1</v>
      </c>
      <c r="W112" s="45">
        <v>1</v>
      </c>
      <c r="X112" s="45">
        <v>1</v>
      </c>
      <c r="Y112" s="45">
        <v>1</v>
      </c>
      <c r="Z112" s="45">
        <v>1</v>
      </c>
      <c r="AA112" s="45">
        <v>1</v>
      </c>
      <c r="AB112" s="45">
        <v>1</v>
      </c>
      <c r="AC112" s="45">
        <v>1</v>
      </c>
      <c r="AD112" s="45">
        <v>1</v>
      </c>
      <c r="AE112" s="45">
        <v>1</v>
      </c>
      <c r="AF112" s="45">
        <v>15</v>
      </c>
      <c r="AG112" s="41">
        <v>25</v>
      </c>
      <c r="AH112" s="27"/>
      <c r="AI112" s="27"/>
      <c r="AJ112" s="27"/>
      <c r="AK112" s="27"/>
    </row>
    <row r="113" spans="1:41" s="6" customFormat="1" ht="14.25" customHeight="1" x14ac:dyDescent="0.2">
      <c r="A113" s="31" t="s">
        <v>34</v>
      </c>
      <c r="B113" s="31" t="s">
        <v>281</v>
      </c>
      <c r="C113" s="33">
        <v>2017</v>
      </c>
      <c r="D113" s="42">
        <v>22</v>
      </c>
      <c r="E113" s="39">
        <f>IF(F113="","",VLOOKUP(F113,All_LTMN_Lookups!$J$1:$K$1223,2,FALSE))</f>
        <v>2616</v>
      </c>
      <c r="F113" s="151" t="s">
        <v>218</v>
      </c>
      <c r="G113" s="45">
        <v>0</v>
      </c>
      <c r="H113" s="45">
        <v>0</v>
      </c>
      <c r="I113" s="45">
        <v>1</v>
      </c>
      <c r="J113" s="45">
        <v>1</v>
      </c>
      <c r="K113" s="45">
        <v>0</v>
      </c>
      <c r="L113" s="45">
        <v>1</v>
      </c>
      <c r="M113" s="45">
        <v>1</v>
      </c>
      <c r="N113" s="45">
        <v>1</v>
      </c>
      <c r="O113" s="45">
        <v>0</v>
      </c>
      <c r="P113" s="45">
        <v>1</v>
      </c>
      <c r="Q113" s="45">
        <v>0</v>
      </c>
      <c r="R113" s="45">
        <v>1</v>
      </c>
      <c r="S113" s="45">
        <v>1</v>
      </c>
      <c r="T113" s="45">
        <v>0</v>
      </c>
      <c r="U113" s="45">
        <v>0</v>
      </c>
      <c r="V113" s="45">
        <v>0</v>
      </c>
      <c r="W113" s="45">
        <v>0</v>
      </c>
      <c r="X113" s="45">
        <v>0</v>
      </c>
      <c r="Y113" s="45">
        <v>0</v>
      </c>
      <c r="Z113" s="45">
        <v>1</v>
      </c>
      <c r="AA113" s="45">
        <v>1</v>
      </c>
      <c r="AB113" s="45">
        <v>0</v>
      </c>
      <c r="AC113" s="45">
        <v>1</v>
      </c>
      <c r="AD113" s="45">
        <v>0</v>
      </c>
      <c r="AE113" s="45">
        <v>1</v>
      </c>
      <c r="AF113" s="37">
        <v>0.1</v>
      </c>
      <c r="AG113" s="41">
        <v>12</v>
      </c>
      <c r="AH113" s="27" t="s">
        <v>1808</v>
      </c>
      <c r="AI113" s="27" t="s">
        <v>608</v>
      </c>
      <c r="AJ113" s="27"/>
      <c r="AK113" s="27"/>
      <c r="AL113" s="6" t="s">
        <v>621</v>
      </c>
      <c r="AO113" s="6" t="s">
        <v>621</v>
      </c>
    </row>
    <row r="114" spans="1:41" s="6" customFormat="1" ht="14.25" customHeight="1" x14ac:dyDescent="0.2">
      <c r="A114" s="31" t="s">
        <v>34</v>
      </c>
      <c r="B114" s="31" t="s">
        <v>281</v>
      </c>
      <c r="C114" s="33">
        <v>2017</v>
      </c>
      <c r="D114" s="42">
        <v>22</v>
      </c>
      <c r="E114" s="39">
        <f>IF(F114="","",VLOOKUP(F114,All_LTMN_Lookups!$J$1:$K$1223,2,FALSE))</f>
        <v>2933</v>
      </c>
      <c r="F114" s="151" t="s">
        <v>154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1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1</v>
      </c>
      <c r="S114" s="45">
        <v>0</v>
      </c>
      <c r="T114" s="45">
        <v>1</v>
      </c>
      <c r="U114" s="45">
        <v>0</v>
      </c>
      <c r="V114" s="45">
        <v>1</v>
      </c>
      <c r="W114" s="45">
        <v>0</v>
      </c>
      <c r="X114" s="45">
        <v>0</v>
      </c>
      <c r="Y114" s="45">
        <v>0</v>
      </c>
      <c r="Z114" s="45">
        <v>0</v>
      </c>
      <c r="AA114" s="45">
        <v>1</v>
      </c>
      <c r="AB114" s="45">
        <v>0</v>
      </c>
      <c r="AC114" s="45">
        <v>0</v>
      </c>
      <c r="AD114" s="45">
        <v>1</v>
      </c>
      <c r="AE114" s="45">
        <v>0</v>
      </c>
      <c r="AF114" s="45">
        <v>3</v>
      </c>
      <c r="AG114" s="41">
        <v>6</v>
      </c>
      <c r="AH114" s="27"/>
      <c r="AI114" s="27"/>
      <c r="AJ114" s="27"/>
      <c r="AK114" s="27"/>
    </row>
    <row r="115" spans="1:41" s="6" customFormat="1" ht="14.25" customHeight="1" x14ac:dyDescent="0.2">
      <c r="A115" s="31" t="s">
        <v>34</v>
      </c>
      <c r="B115" s="31" t="s">
        <v>281</v>
      </c>
      <c r="C115" s="33">
        <v>2017</v>
      </c>
      <c r="D115" s="42">
        <v>22</v>
      </c>
      <c r="E115" s="39">
        <f>IF(F115="","",VLOOKUP(F115,All_LTMN_Lookups!$J$1:$K$1223,2,FALSE))</f>
        <v>2634</v>
      </c>
      <c r="F115" s="151" t="s">
        <v>203</v>
      </c>
      <c r="G115" s="45">
        <v>1</v>
      </c>
      <c r="H115" s="45">
        <v>1</v>
      </c>
      <c r="I115" s="45">
        <v>0</v>
      </c>
      <c r="J115" s="45">
        <v>1</v>
      </c>
      <c r="K115" s="45">
        <v>1</v>
      </c>
      <c r="L115" s="45">
        <v>1</v>
      </c>
      <c r="M115" s="45">
        <v>0</v>
      </c>
      <c r="N115" s="45">
        <v>1</v>
      </c>
      <c r="O115" s="45">
        <v>0</v>
      </c>
      <c r="P115" s="45">
        <v>1</v>
      </c>
      <c r="Q115" s="45">
        <v>0</v>
      </c>
      <c r="R115" s="45">
        <v>0</v>
      </c>
      <c r="S115" s="45">
        <v>1</v>
      </c>
      <c r="T115" s="45">
        <v>0</v>
      </c>
      <c r="U115" s="45">
        <v>1</v>
      </c>
      <c r="V115" s="45">
        <v>1</v>
      </c>
      <c r="W115" s="45">
        <v>1</v>
      </c>
      <c r="X115" s="45">
        <v>0</v>
      </c>
      <c r="Y115" s="45">
        <v>1</v>
      </c>
      <c r="Z115" s="45">
        <v>0</v>
      </c>
      <c r="AA115" s="45">
        <v>1</v>
      </c>
      <c r="AB115" s="45">
        <v>0</v>
      </c>
      <c r="AC115" s="45">
        <v>0</v>
      </c>
      <c r="AD115" s="45">
        <v>0</v>
      </c>
      <c r="AE115" s="45">
        <v>0</v>
      </c>
      <c r="AF115" s="45">
        <v>1</v>
      </c>
      <c r="AG115" s="41">
        <v>13</v>
      </c>
      <c r="AH115" s="27"/>
      <c r="AI115" s="27"/>
      <c r="AJ115" s="27"/>
      <c r="AK115" s="27"/>
    </row>
    <row r="116" spans="1:41" s="6" customFormat="1" ht="14.25" customHeight="1" x14ac:dyDescent="0.2">
      <c r="A116" s="31" t="s">
        <v>34</v>
      </c>
      <c r="B116" s="31" t="s">
        <v>281</v>
      </c>
      <c r="C116" s="33">
        <v>2017</v>
      </c>
      <c r="D116" s="42">
        <v>22</v>
      </c>
      <c r="E116" s="39">
        <f>IF(F116="","",VLOOKUP(F116,All_LTMN_Lookups!$J$1:$K$1223,2,FALSE))</f>
        <v>123</v>
      </c>
      <c r="F116" s="151" t="s">
        <v>742</v>
      </c>
      <c r="G116" s="45">
        <v>1</v>
      </c>
      <c r="H116" s="45">
        <v>1</v>
      </c>
      <c r="I116" s="45">
        <v>1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0</v>
      </c>
      <c r="V116" s="45">
        <v>0</v>
      </c>
      <c r="W116" s="45">
        <v>0</v>
      </c>
      <c r="X116" s="45">
        <v>0</v>
      </c>
      <c r="Y116" s="45">
        <v>0</v>
      </c>
      <c r="Z116" s="45">
        <v>0</v>
      </c>
      <c r="AA116" s="45">
        <v>0</v>
      </c>
      <c r="AB116" s="45">
        <v>0</v>
      </c>
      <c r="AC116" s="45">
        <v>0</v>
      </c>
      <c r="AD116" s="45">
        <v>0</v>
      </c>
      <c r="AE116" s="45">
        <v>0</v>
      </c>
      <c r="AF116" s="37">
        <v>0.1</v>
      </c>
      <c r="AG116" s="41">
        <v>3</v>
      </c>
      <c r="AH116" s="27" t="s">
        <v>1808</v>
      </c>
      <c r="AI116" s="27" t="s">
        <v>608</v>
      </c>
      <c r="AJ116" s="27"/>
      <c r="AK116" s="27"/>
      <c r="AL116" s="6" t="s">
        <v>621</v>
      </c>
      <c r="AO116" s="6" t="s">
        <v>621</v>
      </c>
    </row>
    <row r="117" spans="1:41" s="6" customFormat="1" ht="14.25" customHeight="1" x14ac:dyDescent="0.2">
      <c r="A117" s="31" t="s">
        <v>34</v>
      </c>
      <c r="B117" s="31" t="s">
        <v>281</v>
      </c>
      <c r="C117" s="33">
        <v>2017</v>
      </c>
      <c r="D117" s="42">
        <v>22</v>
      </c>
      <c r="E117" s="39">
        <f>IF(F117="","",VLOOKUP(F117,All_LTMN_Lookups!$J$1:$K$1223,2,FALSE))</f>
        <v>1766</v>
      </c>
      <c r="F117" s="151" t="s">
        <v>1250</v>
      </c>
      <c r="G117" s="45">
        <v>1</v>
      </c>
      <c r="H117" s="45">
        <v>1</v>
      </c>
      <c r="I117" s="45">
        <v>1</v>
      </c>
      <c r="J117" s="45">
        <v>1</v>
      </c>
      <c r="K117" s="45">
        <v>1</v>
      </c>
      <c r="L117" s="45">
        <v>1</v>
      </c>
      <c r="M117" s="45">
        <v>1</v>
      </c>
      <c r="N117" s="45">
        <v>1</v>
      </c>
      <c r="O117" s="45">
        <v>1</v>
      </c>
      <c r="P117" s="45">
        <v>1</v>
      </c>
      <c r="Q117" s="45">
        <v>1</v>
      </c>
      <c r="R117" s="45">
        <v>1</v>
      </c>
      <c r="S117" s="45">
        <v>1</v>
      </c>
      <c r="T117" s="45">
        <v>1</v>
      </c>
      <c r="U117" s="45">
        <v>1</v>
      </c>
      <c r="V117" s="45">
        <v>1</v>
      </c>
      <c r="W117" s="45">
        <v>1</v>
      </c>
      <c r="X117" s="45">
        <v>1</v>
      </c>
      <c r="Y117" s="45">
        <v>1</v>
      </c>
      <c r="Z117" s="45">
        <v>1</v>
      </c>
      <c r="AA117" s="45">
        <v>1</v>
      </c>
      <c r="AB117" s="45">
        <v>1</v>
      </c>
      <c r="AC117" s="45">
        <v>1</v>
      </c>
      <c r="AD117" s="45">
        <v>1</v>
      </c>
      <c r="AE117" s="45">
        <v>0</v>
      </c>
      <c r="AF117" s="45">
        <v>60</v>
      </c>
      <c r="AG117" s="41">
        <v>24</v>
      </c>
      <c r="AH117" s="27"/>
      <c r="AI117" s="27"/>
      <c r="AJ117" s="27"/>
      <c r="AK117" s="27"/>
    </row>
    <row r="118" spans="1:41" s="6" customFormat="1" ht="14.25" customHeight="1" x14ac:dyDescent="0.2">
      <c r="A118" s="31" t="s">
        <v>34</v>
      </c>
      <c r="B118" s="31" t="s">
        <v>281</v>
      </c>
      <c r="C118" s="33">
        <v>2017</v>
      </c>
      <c r="D118" s="42">
        <v>22</v>
      </c>
      <c r="E118" s="39">
        <f>IF(F118="","",VLOOKUP(F118,All_LTMN_Lookups!$J$1:$K$1223,2,FALSE))</f>
        <v>1786</v>
      </c>
      <c r="F118" s="151" t="s">
        <v>1307</v>
      </c>
      <c r="G118" s="45">
        <v>1</v>
      </c>
      <c r="H118" s="45">
        <v>0</v>
      </c>
      <c r="I118" s="45">
        <v>0</v>
      </c>
      <c r="J118" s="45">
        <v>0</v>
      </c>
      <c r="K118" s="45">
        <v>0</v>
      </c>
      <c r="L118" s="45">
        <v>1</v>
      </c>
      <c r="M118" s="45">
        <v>0</v>
      </c>
      <c r="N118" s="45">
        <v>0</v>
      </c>
      <c r="O118" s="45">
        <v>0</v>
      </c>
      <c r="P118" s="45">
        <v>1</v>
      </c>
      <c r="Q118" s="45">
        <v>0</v>
      </c>
      <c r="R118" s="45">
        <v>0</v>
      </c>
      <c r="S118" s="45">
        <v>0</v>
      </c>
      <c r="T118" s="45">
        <v>0</v>
      </c>
      <c r="U118" s="45">
        <v>0</v>
      </c>
      <c r="V118" s="45">
        <v>0</v>
      </c>
      <c r="W118" s="45">
        <v>0</v>
      </c>
      <c r="X118" s="45">
        <v>0</v>
      </c>
      <c r="Y118" s="45">
        <v>0</v>
      </c>
      <c r="Z118" s="45">
        <v>1</v>
      </c>
      <c r="AA118" s="45">
        <v>0</v>
      </c>
      <c r="AB118" s="45">
        <v>0</v>
      </c>
      <c r="AC118" s="45">
        <v>0</v>
      </c>
      <c r="AD118" s="45">
        <v>0</v>
      </c>
      <c r="AE118" s="45">
        <v>0</v>
      </c>
      <c r="AF118" s="37">
        <v>0.1</v>
      </c>
      <c r="AG118" s="41">
        <v>4</v>
      </c>
      <c r="AH118" s="27" t="s">
        <v>1808</v>
      </c>
      <c r="AI118" s="27" t="s">
        <v>608</v>
      </c>
      <c r="AJ118" s="27"/>
      <c r="AK118" s="27"/>
      <c r="AL118" s="6" t="s">
        <v>621</v>
      </c>
      <c r="AO118" s="6" t="s">
        <v>621</v>
      </c>
    </row>
    <row r="119" spans="1:41" s="6" customFormat="1" ht="14.25" customHeight="1" x14ac:dyDescent="0.2">
      <c r="A119" s="31" t="s">
        <v>34</v>
      </c>
      <c r="B119" s="31" t="s">
        <v>281</v>
      </c>
      <c r="C119" s="33">
        <v>2017</v>
      </c>
      <c r="D119" s="42">
        <v>22</v>
      </c>
      <c r="E119" s="39">
        <f>IF(F119="","",VLOOKUP(F119,All_LTMN_Lookups!$J$1:$K$1223,2,FALSE))</f>
        <v>1519</v>
      </c>
      <c r="F119" s="152" t="s">
        <v>838</v>
      </c>
      <c r="G119" s="45">
        <v>1</v>
      </c>
      <c r="H119" s="45">
        <v>0</v>
      </c>
      <c r="I119" s="45">
        <v>1</v>
      </c>
      <c r="J119" s="45">
        <v>0</v>
      </c>
      <c r="K119" s="45">
        <v>0</v>
      </c>
      <c r="L119" s="45">
        <v>0</v>
      </c>
      <c r="M119" s="45">
        <v>0</v>
      </c>
      <c r="N119" s="45">
        <v>1</v>
      </c>
      <c r="O119" s="45">
        <v>0</v>
      </c>
      <c r="P119" s="45">
        <v>0</v>
      </c>
      <c r="Q119" s="45">
        <v>0</v>
      </c>
      <c r="R119" s="45">
        <v>0</v>
      </c>
      <c r="S119" s="45">
        <v>1</v>
      </c>
      <c r="T119" s="45">
        <v>0</v>
      </c>
      <c r="U119" s="45">
        <v>0</v>
      </c>
      <c r="V119" s="45">
        <v>1</v>
      </c>
      <c r="W119" s="45">
        <v>0</v>
      </c>
      <c r="X119" s="45">
        <v>0</v>
      </c>
      <c r="Y119" s="45">
        <v>1</v>
      </c>
      <c r="Z119" s="45">
        <v>0</v>
      </c>
      <c r="AA119" s="45">
        <v>1</v>
      </c>
      <c r="AB119" s="45">
        <v>0</v>
      </c>
      <c r="AC119" s="45">
        <v>1</v>
      </c>
      <c r="AD119" s="45">
        <v>1</v>
      </c>
      <c r="AE119" s="45">
        <v>1</v>
      </c>
      <c r="AF119" s="45">
        <v>1</v>
      </c>
      <c r="AG119" s="41">
        <v>10</v>
      </c>
      <c r="AH119" s="28"/>
      <c r="AI119" s="28"/>
      <c r="AJ119" s="28"/>
      <c r="AK119" s="28"/>
    </row>
    <row r="120" spans="1:41" s="6" customFormat="1" ht="14.25" customHeight="1" x14ac:dyDescent="0.2">
      <c r="A120" s="31" t="s">
        <v>34</v>
      </c>
      <c r="B120" s="31" t="s">
        <v>281</v>
      </c>
      <c r="C120" s="33">
        <v>2017</v>
      </c>
      <c r="D120" s="42">
        <v>22</v>
      </c>
      <c r="E120" s="39">
        <f>IF(F120="","",VLOOKUP(F120,All_LTMN_Lookups!$J$1:$K$1223,2,FALSE))</f>
        <v>1677</v>
      </c>
      <c r="F120" s="151" t="s">
        <v>1282</v>
      </c>
      <c r="G120" s="45">
        <v>0</v>
      </c>
      <c r="H120" s="45">
        <v>1</v>
      </c>
      <c r="I120" s="45">
        <v>0</v>
      </c>
      <c r="J120" s="45">
        <v>0</v>
      </c>
      <c r="K120" s="45">
        <v>0</v>
      </c>
      <c r="L120" s="45">
        <v>0</v>
      </c>
      <c r="M120" s="45">
        <v>1</v>
      </c>
      <c r="N120" s="45">
        <v>0</v>
      </c>
      <c r="O120" s="45">
        <v>1</v>
      </c>
      <c r="P120" s="45">
        <v>0</v>
      </c>
      <c r="Q120" s="45">
        <v>0</v>
      </c>
      <c r="R120" s="45">
        <v>1</v>
      </c>
      <c r="S120" s="45">
        <v>1</v>
      </c>
      <c r="T120" s="45">
        <v>1</v>
      </c>
      <c r="U120" s="45">
        <v>0</v>
      </c>
      <c r="V120" s="45">
        <v>1</v>
      </c>
      <c r="W120" s="45">
        <v>1</v>
      </c>
      <c r="X120" s="45">
        <v>1</v>
      </c>
      <c r="Y120" s="45">
        <v>1</v>
      </c>
      <c r="Z120" s="45">
        <v>1</v>
      </c>
      <c r="AA120" s="45">
        <v>0</v>
      </c>
      <c r="AB120" s="45">
        <v>0</v>
      </c>
      <c r="AC120" s="45">
        <v>0</v>
      </c>
      <c r="AD120" s="45">
        <v>0</v>
      </c>
      <c r="AE120" s="45">
        <v>1</v>
      </c>
      <c r="AF120" s="37">
        <v>0.1</v>
      </c>
      <c r="AG120" s="41">
        <v>12</v>
      </c>
      <c r="AH120" s="27" t="s">
        <v>1808</v>
      </c>
      <c r="AI120" s="27" t="s">
        <v>608</v>
      </c>
      <c r="AJ120" s="27"/>
      <c r="AK120" s="27"/>
      <c r="AL120" s="6" t="s">
        <v>621</v>
      </c>
      <c r="AO120" s="6" t="s">
        <v>621</v>
      </c>
    </row>
    <row r="121" spans="1:41" s="6" customFormat="1" ht="14.25" customHeight="1" x14ac:dyDescent="0.2">
      <c r="A121" s="31" t="s">
        <v>34</v>
      </c>
      <c r="B121" s="31" t="s">
        <v>281</v>
      </c>
      <c r="C121" s="33">
        <v>2017</v>
      </c>
      <c r="D121" s="42">
        <v>22</v>
      </c>
      <c r="E121" s="39">
        <f>IF(F121="","",VLOOKUP(F121,All_LTMN_Lookups!$J$1:$K$1223,2,FALSE))</f>
        <v>707</v>
      </c>
      <c r="F121" s="152" t="s">
        <v>264</v>
      </c>
      <c r="G121" s="45">
        <v>0</v>
      </c>
      <c r="H121" s="45">
        <v>1</v>
      </c>
      <c r="I121" s="45">
        <v>0</v>
      </c>
      <c r="J121" s="45">
        <v>1</v>
      </c>
      <c r="K121" s="45">
        <v>0</v>
      </c>
      <c r="L121" s="45">
        <v>1</v>
      </c>
      <c r="M121" s="45">
        <v>1</v>
      </c>
      <c r="N121" s="45">
        <v>0</v>
      </c>
      <c r="O121" s="45">
        <v>0</v>
      </c>
      <c r="P121" s="45">
        <v>0</v>
      </c>
      <c r="Q121" s="45">
        <v>1</v>
      </c>
      <c r="R121" s="45">
        <v>0</v>
      </c>
      <c r="S121" s="45">
        <v>0</v>
      </c>
      <c r="T121" s="45">
        <v>0</v>
      </c>
      <c r="U121" s="45">
        <v>0</v>
      </c>
      <c r="V121" s="45">
        <v>1</v>
      </c>
      <c r="W121" s="45">
        <v>0</v>
      </c>
      <c r="X121" s="45">
        <v>0</v>
      </c>
      <c r="Y121" s="45">
        <v>0</v>
      </c>
      <c r="Z121" s="45">
        <v>0</v>
      </c>
      <c r="AA121" s="45">
        <v>1</v>
      </c>
      <c r="AB121" s="45">
        <v>0</v>
      </c>
      <c r="AC121" s="45">
        <v>0</v>
      </c>
      <c r="AD121" s="45">
        <v>0</v>
      </c>
      <c r="AE121" s="45">
        <v>0</v>
      </c>
      <c r="AF121" s="45">
        <v>18</v>
      </c>
      <c r="AG121" s="41">
        <v>7</v>
      </c>
      <c r="AH121" s="28"/>
      <c r="AI121" s="28"/>
      <c r="AJ121" s="28"/>
      <c r="AK121" s="28"/>
    </row>
    <row r="122" spans="1:41" s="6" customFormat="1" ht="14.25" customHeight="1" x14ac:dyDescent="0.2">
      <c r="A122" s="31" t="s">
        <v>34</v>
      </c>
      <c r="B122" s="31" t="s">
        <v>281</v>
      </c>
      <c r="C122" s="33">
        <v>2017</v>
      </c>
      <c r="D122" s="42">
        <v>22</v>
      </c>
      <c r="E122" s="39">
        <f>IF(F122="","",VLOOKUP(F122,All_LTMN_Lookups!$J$1:$K$1223,2,FALSE))</f>
        <v>1892</v>
      </c>
      <c r="F122" s="152" t="s">
        <v>1503</v>
      </c>
      <c r="G122" s="45">
        <v>0</v>
      </c>
      <c r="H122" s="45">
        <v>0</v>
      </c>
      <c r="I122" s="45">
        <v>0</v>
      </c>
      <c r="J122" s="45">
        <v>1</v>
      </c>
      <c r="K122" s="45">
        <v>1</v>
      </c>
      <c r="L122" s="45">
        <v>0</v>
      </c>
      <c r="M122" s="45">
        <v>0</v>
      </c>
      <c r="N122" s="45">
        <v>1</v>
      </c>
      <c r="O122" s="45">
        <v>1</v>
      </c>
      <c r="P122" s="45">
        <v>1</v>
      </c>
      <c r="Q122" s="45">
        <v>0</v>
      </c>
      <c r="R122" s="45">
        <v>0</v>
      </c>
      <c r="S122" s="45">
        <v>1</v>
      </c>
      <c r="T122" s="45">
        <v>0</v>
      </c>
      <c r="U122" s="45">
        <v>1</v>
      </c>
      <c r="V122" s="45">
        <v>0</v>
      </c>
      <c r="W122" s="45">
        <v>0</v>
      </c>
      <c r="X122" s="45">
        <v>0</v>
      </c>
      <c r="Y122" s="45">
        <v>0</v>
      </c>
      <c r="Z122" s="45">
        <v>0</v>
      </c>
      <c r="AA122" s="45">
        <v>0</v>
      </c>
      <c r="AB122" s="45">
        <v>0</v>
      </c>
      <c r="AC122" s="45">
        <v>0</v>
      </c>
      <c r="AD122" s="45">
        <v>0</v>
      </c>
      <c r="AE122" s="45">
        <v>1</v>
      </c>
      <c r="AF122" s="45">
        <v>4</v>
      </c>
      <c r="AG122" s="41">
        <v>8</v>
      </c>
      <c r="AH122" s="27"/>
      <c r="AI122" s="27"/>
      <c r="AJ122" s="27"/>
      <c r="AK122" s="27"/>
    </row>
    <row r="123" spans="1:41" s="6" customFormat="1" ht="14.25" customHeight="1" x14ac:dyDescent="0.2">
      <c r="A123" s="31" t="s">
        <v>34</v>
      </c>
      <c r="B123" s="31" t="s">
        <v>281</v>
      </c>
      <c r="C123" s="33">
        <v>2017</v>
      </c>
      <c r="D123" s="42">
        <v>22</v>
      </c>
      <c r="E123" s="39">
        <f>IF(F123="","",VLOOKUP(F123,All_LTMN_Lookups!$J$1:$K$1223,2,FALSE))</f>
        <v>846</v>
      </c>
      <c r="F123" s="151" t="s">
        <v>1354</v>
      </c>
      <c r="G123" s="45">
        <v>0</v>
      </c>
      <c r="H123" s="45">
        <v>0</v>
      </c>
      <c r="I123" s="45">
        <v>0</v>
      </c>
      <c r="J123" s="45">
        <v>0</v>
      </c>
      <c r="K123" s="45">
        <v>1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0</v>
      </c>
      <c r="V123" s="45">
        <v>0</v>
      </c>
      <c r="W123" s="45">
        <v>0</v>
      </c>
      <c r="X123" s="45">
        <v>0</v>
      </c>
      <c r="Y123" s="45">
        <v>0</v>
      </c>
      <c r="Z123" s="45">
        <v>0</v>
      </c>
      <c r="AA123" s="45">
        <v>0</v>
      </c>
      <c r="AB123" s="45">
        <v>0</v>
      </c>
      <c r="AC123" s="45">
        <v>0</v>
      </c>
      <c r="AD123" s="45">
        <v>0</v>
      </c>
      <c r="AE123" s="45">
        <v>0</v>
      </c>
      <c r="AF123" s="37">
        <v>0.1</v>
      </c>
      <c r="AG123" s="41">
        <v>1</v>
      </c>
      <c r="AH123" s="27" t="s">
        <v>1808</v>
      </c>
      <c r="AI123" s="27" t="s">
        <v>608</v>
      </c>
      <c r="AJ123" s="27"/>
      <c r="AK123" s="27"/>
      <c r="AL123" s="6" t="s">
        <v>621</v>
      </c>
      <c r="AO123" s="6" t="s">
        <v>621</v>
      </c>
    </row>
    <row r="124" spans="1:41" s="6" customFormat="1" ht="14.25" customHeight="1" x14ac:dyDescent="0.2">
      <c r="A124" s="31" t="s">
        <v>34</v>
      </c>
      <c r="B124" s="31" t="s">
        <v>281</v>
      </c>
      <c r="C124" s="33">
        <v>2017</v>
      </c>
      <c r="D124" s="42">
        <v>22</v>
      </c>
      <c r="E124" s="39">
        <f>IF(F124="","",VLOOKUP(F124,All_LTMN_Lookups!$J$1:$K$1223,2,FALSE))</f>
        <v>2695</v>
      </c>
      <c r="F124" s="151" t="s">
        <v>1254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1</v>
      </c>
      <c r="Q124" s="45">
        <v>0</v>
      </c>
      <c r="R124" s="45">
        <v>0</v>
      </c>
      <c r="S124" s="45">
        <v>0</v>
      </c>
      <c r="T124" s="45">
        <v>0</v>
      </c>
      <c r="U124" s="45">
        <v>0</v>
      </c>
      <c r="V124" s="45">
        <v>0</v>
      </c>
      <c r="W124" s="45">
        <v>0</v>
      </c>
      <c r="X124" s="45">
        <v>0</v>
      </c>
      <c r="Y124" s="45">
        <v>0</v>
      </c>
      <c r="Z124" s="45">
        <v>1</v>
      </c>
      <c r="AA124" s="45">
        <v>1</v>
      </c>
      <c r="AB124" s="45">
        <v>1</v>
      </c>
      <c r="AC124" s="45">
        <v>0</v>
      </c>
      <c r="AD124" s="45">
        <v>0</v>
      </c>
      <c r="AE124" s="45">
        <v>0</v>
      </c>
      <c r="AF124" s="37">
        <v>0.1</v>
      </c>
      <c r="AG124" s="41">
        <v>4</v>
      </c>
      <c r="AH124" s="27" t="s">
        <v>1808</v>
      </c>
      <c r="AI124" s="27" t="s">
        <v>608</v>
      </c>
      <c r="AJ124" s="27"/>
      <c r="AK124" s="27"/>
      <c r="AL124" s="6" t="s">
        <v>621</v>
      </c>
      <c r="AO124" s="6" t="s">
        <v>621</v>
      </c>
    </row>
    <row r="125" spans="1:41" s="6" customFormat="1" ht="14.25" customHeight="1" x14ac:dyDescent="0.2">
      <c r="A125" s="31" t="s">
        <v>34</v>
      </c>
      <c r="B125" s="31" t="s">
        <v>281</v>
      </c>
      <c r="C125" s="33">
        <v>2017</v>
      </c>
      <c r="D125" s="42">
        <v>22</v>
      </c>
      <c r="E125" s="39">
        <f>IF(F125="","",VLOOKUP(F125,All_LTMN_Lookups!$J$1:$K$1223,2,FALSE))</f>
        <v>3001</v>
      </c>
      <c r="F125" s="151" t="s">
        <v>139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1</v>
      </c>
      <c r="S125" s="45">
        <v>0</v>
      </c>
      <c r="T125" s="45">
        <v>0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45">
        <v>0</v>
      </c>
      <c r="AA125" s="45">
        <v>0</v>
      </c>
      <c r="AB125" s="45">
        <v>1</v>
      </c>
      <c r="AC125" s="45">
        <v>0</v>
      </c>
      <c r="AD125" s="45">
        <v>0</v>
      </c>
      <c r="AE125" s="45">
        <v>1</v>
      </c>
      <c r="AF125" s="37">
        <v>0.1</v>
      </c>
      <c r="AG125" s="41">
        <v>3</v>
      </c>
      <c r="AH125" s="27" t="s">
        <v>1808</v>
      </c>
      <c r="AI125" s="27" t="s">
        <v>608</v>
      </c>
      <c r="AJ125" s="27"/>
      <c r="AK125" s="27"/>
      <c r="AL125" s="6" t="s">
        <v>621</v>
      </c>
      <c r="AO125" s="6" t="s">
        <v>621</v>
      </c>
    </row>
    <row r="126" spans="1:41" s="6" customFormat="1" ht="14.25" customHeight="1" x14ac:dyDescent="0.2">
      <c r="A126" s="31" t="s">
        <v>34</v>
      </c>
      <c r="B126" s="31" t="s">
        <v>281</v>
      </c>
      <c r="C126" s="33">
        <v>2017</v>
      </c>
      <c r="D126" s="42">
        <v>22</v>
      </c>
      <c r="E126" s="39">
        <f>IF(F126="","",VLOOKUP(F126,All_LTMN_Lookups!$J$1:$K$1223,2,FALSE))</f>
        <v>1638</v>
      </c>
      <c r="F126" s="151" t="s">
        <v>1075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1</v>
      </c>
      <c r="V126" s="45">
        <v>0</v>
      </c>
      <c r="W126" s="45">
        <v>0</v>
      </c>
      <c r="X126" s="45">
        <v>0</v>
      </c>
      <c r="Y126" s="45">
        <v>0</v>
      </c>
      <c r="Z126" s="45">
        <v>0</v>
      </c>
      <c r="AA126" s="45">
        <v>0</v>
      </c>
      <c r="AB126" s="45">
        <v>0</v>
      </c>
      <c r="AC126" s="45">
        <v>1</v>
      </c>
      <c r="AD126" s="45">
        <v>1</v>
      </c>
      <c r="AE126" s="45">
        <v>0</v>
      </c>
      <c r="AF126" s="37">
        <v>0.1</v>
      </c>
      <c r="AG126" s="41">
        <v>3</v>
      </c>
      <c r="AH126" s="27" t="s">
        <v>1808</v>
      </c>
      <c r="AI126" s="27" t="s">
        <v>608</v>
      </c>
      <c r="AJ126" s="27"/>
      <c r="AK126" s="27"/>
      <c r="AL126" s="6" t="s">
        <v>621</v>
      </c>
      <c r="AO126" s="6" t="s">
        <v>621</v>
      </c>
    </row>
    <row r="127" spans="1:41" s="6" customFormat="1" ht="14.25" customHeight="1" x14ac:dyDescent="0.2">
      <c r="A127" s="31" t="s">
        <v>34</v>
      </c>
      <c r="B127" s="31" t="s">
        <v>281</v>
      </c>
      <c r="C127" s="33">
        <v>2017</v>
      </c>
      <c r="D127" s="42">
        <v>22</v>
      </c>
      <c r="E127" s="39">
        <f>IF(F127="","",VLOOKUP(F127,All_LTMN_Lookups!$J$1:$K$1223,2,FALSE))</f>
        <v>680</v>
      </c>
      <c r="F127" s="151" t="s">
        <v>1220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0</v>
      </c>
      <c r="V127" s="45">
        <v>1</v>
      </c>
      <c r="W127" s="45">
        <v>0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45">
        <v>0</v>
      </c>
      <c r="AE127" s="45">
        <v>0</v>
      </c>
      <c r="AF127" s="37">
        <v>0.1</v>
      </c>
      <c r="AG127" s="41">
        <v>1</v>
      </c>
      <c r="AH127" s="27" t="s">
        <v>1808</v>
      </c>
      <c r="AI127" s="27" t="s">
        <v>608</v>
      </c>
      <c r="AJ127" s="27"/>
      <c r="AK127" s="27"/>
      <c r="AL127" s="6" t="s">
        <v>621</v>
      </c>
      <c r="AO127" s="6" t="s">
        <v>621</v>
      </c>
    </row>
    <row r="128" spans="1:41" s="6" customFormat="1" ht="14.25" customHeight="1" x14ac:dyDescent="0.2">
      <c r="A128" s="31" t="s">
        <v>34</v>
      </c>
      <c r="B128" s="31" t="s">
        <v>281</v>
      </c>
      <c r="C128" s="33">
        <v>2017</v>
      </c>
      <c r="D128" s="42">
        <v>23</v>
      </c>
      <c r="E128" s="39">
        <f>IF(F128="","",VLOOKUP(F128,All_LTMN_Lookups!$J$1:$K$1223,2,FALSE))</f>
        <v>350</v>
      </c>
      <c r="F128" s="151" t="s">
        <v>924</v>
      </c>
      <c r="G128" s="45">
        <v>1</v>
      </c>
      <c r="H128" s="45">
        <v>0</v>
      </c>
      <c r="I128" s="45">
        <v>1</v>
      </c>
      <c r="J128" s="45">
        <v>1</v>
      </c>
      <c r="K128" s="45">
        <v>0</v>
      </c>
      <c r="L128" s="45">
        <v>1</v>
      </c>
      <c r="M128" s="45">
        <v>1</v>
      </c>
      <c r="N128" s="45">
        <v>1</v>
      </c>
      <c r="O128" s="45">
        <v>1</v>
      </c>
      <c r="P128" s="45">
        <v>1</v>
      </c>
      <c r="Q128" s="45">
        <v>0</v>
      </c>
      <c r="R128" s="45">
        <v>1</v>
      </c>
      <c r="S128" s="45">
        <v>0</v>
      </c>
      <c r="T128" s="45">
        <v>1</v>
      </c>
      <c r="U128" s="45">
        <v>0</v>
      </c>
      <c r="V128" s="45">
        <v>1</v>
      </c>
      <c r="W128" s="45">
        <v>1</v>
      </c>
      <c r="X128" s="45">
        <v>1</v>
      </c>
      <c r="Y128" s="45">
        <v>1</v>
      </c>
      <c r="Z128" s="45">
        <v>0</v>
      </c>
      <c r="AA128" s="45">
        <v>0</v>
      </c>
      <c r="AB128" s="45">
        <v>1</v>
      </c>
      <c r="AC128" s="45">
        <v>0</v>
      </c>
      <c r="AD128" s="45">
        <v>0</v>
      </c>
      <c r="AE128" s="45">
        <v>0</v>
      </c>
      <c r="AF128" s="45">
        <v>30</v>
      </c>
      <c r="AG128" s="41">
        <v>15</v>
      </c>
      <c r="AH128" s="27"/>
      <c r="AI128" s="27"/>
      <c r="AJ128" s="27"/>
      <c r="AK128" s="27"/>
    </row>
    <row r="129" spans="1:41" s="6" customFormat="1" ht="14.25" customHeight="1" x14ac:dyDescent="0.2">
      <c r="A129" s="31" t="s">
        <v>34</v>
      </c>
      <c r="B129" s="31" t="s">
        <v>281</v>
      </c>
      <c r="C129" s="33">
        <v>2017</v>
      </c>
      <c r="D129" s="42">
        <v>23</v>
      </c>
      <c r="E129" s="39">
        <f>IF(F129="","",VLOOKUP(F129,All_LTMN_Lookups!$J$1:$K$1223,2,FALSE))</f>
        <v>414</v>
      </c>
      <c r="F129" s="151" t="s">
        <v>968</v>
      </c>
      <c r="G129" s="45">
        <v>1</v>
      </c>
      <c r="H129" s="45">
        <v>1</v>
      </c>
      <c r="I129" s="45">
        <v>1</v>
      </c>
      <c r="J129" s="45">
        <v>1</v>
      </c>
      <c r="K129" s="45">
        <v>1</v>
      </c>
      <c r="L129" s="45">
        <v>1</v>
      </c>
      <c r="M129" s="45">
        <v>1</v>
      </c>
      <c r="N129" s="45">
        <v>1</v>
      </c>
      <c r="O129" s="45">
        <v>0</v>
      </c>
      <c r="P129" s="45">
        <v>1</v>
      </c>
      <c r="Q129" s="45">
        <v>1</v>
      </c>
      <c r="R129" s="45">
        <v>1</v>
      </c>
      <c r="S129" s="45">
        <v>1</v>
      </c>
      <c r="T129" s="45">
        <v>1</v>
      </c>
      <c r="U129" s="45">
        <v>1</v>
      </c>
      <c r="V129" s="45">
        <v>1</v>
      </c>
      <c r="W129" s="45">
        <v>0</v>
      </c>
      <c r="X129" s="45">
        <v>1</v>
      </c>
      <c r="Y129" s="45">
        <v>1</v>
      </c>
      <c r="Z129" s="45">
        <v>1</v>
      </c>
      <c r="AA129" s="45">
        <v>0</v>
      </c>
      <c r="AB129" s="45">
        <v>0</v>
      </c>
      <c r="AC129" s="45">
        <v>0</v>
      </c>
      <c r="AD129" s="45">
        <v>1</v>
      </c>
      <c r="AE129" s="45">
        <v>1</v>
      </c>
      <c r="AF129" s="45">
        <v>12</v>
      </c>
      <c r="AG129" s="41">
        <v>20</v>
      </c>
      <c r="AH129" s="27"/>
      <c r="AI129" s="27"/>
      <c r="AJ129" s="27"/>
      <c r="AK129" s="27"/>
    </row>
    <row r="130" spans="1:41" s="6" customFormat="1" ht="14.25" customHeight="1" x14ac:dyDescent="0.2">
      <c r="A130" s="31" t="s">
        <v>34</v>
      </c>
      <c r="B130" s="31" t="s">
        <v>281</v>
      </c>
      <c r="C130" s="33">
        <v>2017</v>
      </c>
      <c r="D130" s="42">
        <v>23</v>
      </c>
      <c r="E130" s="39">
        <f>IF(F130="","",VLOOKUP(F130,All_LTMN_Lookups!$J$1:$K$1223,2,FALSE))</f>
        <v>1148</v>
      </c>
      <c r="F130" s="151" t="s">
        <v>1592</v>
      </c>
      <c r="G130" s="45">
        <v>1</v>
      </c>
      <c r="H130" s="45">
        <v>1</v>
      </c>
      <c r="I130" s="45">
        <v>0</v>
      </c>
      <c r="J130" s="45">
        <v>1</v>
      </c>
      <c r="K130" s="45">
        <v>0</v>
      </c>
      <c r="L130" s="45">
        <v>0</v>
      </c>
      <c r="M130" s="45">
        <v>1</v>
      </c>
      <c r="N130" s="45">
        <v>1</v>
      </c>
      <c r="O130" s="45">
        <v>0</v>
      </c>
      <c r="P130" s="45">
        <v>1</v>
      </c>
      <c r="Q130" s="45">
        <v>0</v>
      </c>
      <c r="R130" s="45">
        <v>1</v>
      </c>
      <c r="S130" s="45">
        <v>0</v>
      </c>
      <c r="T130" s="45">
        <v>0</v>
      </c>
      <c r="U130" s="45">
        <v>1</v>
      </c>
      <c r="V130" s="45">
        <v>1</v>
      </c>
      <c r="W130" s="45">
        <v>1</v>
      </c>
      <c r="X130" s="45">
        <v>1</v>
      </c>
      <c r="Y130" s="45">
        <v>1</v>
      </c>
      <c r="Z130" s="45">
        <v>1</v>
      </c>
      <c r="AA130" s="45">
        <v>1</v>
      </c>
      <c r="AB130" s="45">
        <v>1</v>
      </c>
      <c r="AC130" s="45">
        <v>1</v>
      </c>
      <c r="AD130" s="45">
        <v>1</v>
      </c>
      <c r="AE130" s="45">
        <v>1</v>
      </c>
      <c r="AF130" s="45">
        <v>4</v>
      </c>
      <c r="AG130" s="41">
        <v>18</v>
      </c>
      <c r="AH130" s="27"/>
      <c r="AI130" s="27"/>
      <c r="AJ130" s="27"/>
      <c r="AK130" s="27"/>
    </row>
    <row r="131" spans="1:41" s="6" customFormat="1" ht="14.25" customHeight="1" x14ac:dyDescent="0.2">
      <c r="A131" s="31" t="s">
        <v>34</v>
      </c>
      <c r="B131" s="31" t="s">
        <v>281</v>
      </c>
      <c r="C131" s="33">
        <v>2017</v>
      </c>
      <c r="D131" s="42">
        <v>23</v>
      </c>
      <c r="E131" s="39">
        <f>IF(F131="","",VLOOKUP(F131,All_LTMN_Lookups!$J$1:$K$1223,2,FALSE))</f>
        <v>2613</v>
      </c>
      <c r="F131" s="151" t="s">
        <v>221</v>
      </c>
      <c r="G131" s="45">
        <v>0</v>
      </c>
      <c r="H131" s="45">
        <v>1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0</v>
      </c>
      <c r="V131" s="45">
        <v>0</v>
      </c>
      <c r="W131" s="45">
        <v>0</v>
      </c>
      <c r="X131" s="45">
        <v>1</v>
      </c>
      <c r="Y131" s="45">
        <v>0</v>
      </c>
      <c r="Z131" s="45">
        <v>0</v>
      </c>
      <c r="AA131" s="45">
        <v>0</v>
      </c>
      <c r="AB131" s="45">
        <v>0</v>
      </c>
      <c r="AC131" s="45">
        <v>0</v>
      </c>
      <c r="AD131" s="45">
        <v>0</v>
      </c>
      <c r="AE131" s="45">
        <v>0</v>
      </c>
      <c r="AF131" s="37">
        <v>0.1</v>
      </c>
      <c r="AG131" s="41">
        <v>2</v>
      </c>
      <c r="AH131" s="27" t="s">
        <v>1808</v>
      </c>
      <c r="AI131" s="27" t="s">
        <v>608</v>
      </c>
      <c r="AJ131" s="27"/>
      <c r="AK131" s="27"/>
      <c r="AL131" s="6" t="s">
        <v>621</v>
      </c>
      <c r="AO131" s="6" t="s">
        <v>621</v>
      </c>
    </row>
    <row r="132" spans="1:41" s="6" customFormat="1" ht="14.25" customHeight="1" x14ac:dyDescent="0.2">
      <c r="A132" s="31" t="s">
        <v>34</v>
      </c>
      <c r="B132" s="31" t="s">
        <v>281</v>
      </c>
      <c r="C132" s="33">
        <v>2017</v>
      </c>
      <c r="D132" s="42">
        <v>23</v>
      </c>
      <c r="E132" s="39">
        <f>IF(F132="","",VLOOKUP(F132,All_LTMN_Lookups!$J$1:$K$1223,2,FALSE))</f>
        <v>1677</v>
      </c>
      <c r="F132" s="151" t="s">
        <v>1282</v>
      </c>
      <c r="G132" s="45">
        <v>0</v>
      </c>
      <c r="H132" s="45">
        <v>1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1</v>
      </c>
      <c r="O132" s="45">
        <v>1</v>
      </c>
      <c r="P132" s="45">
        <v>1</v>
      </c>
      <c r="Q132" s="45">
        <v>0</v>
      </c>
      <c r="R132" s="45">
        <v>0</v>
      </c>
      <c r="S132" s="45">
        <v>1</v>
      </c>
      <c r="T132" s="45">
        <v>1</v>
      </c>
      <c r="U132" s="45">
        <v>1</v>
      </c>
      <c r="V132" s="45">
        <v>0</v>
      </c>
      <c r="W132" s="45">
        <v>0</v>
      </c>
      <c r="X132" s="45">
        <v>0</v>
      </c>
      <c r="Y132" s="45">
        <v>1</v>
      </c>
      <c r="Z132" s="45">
        <v>0</v>
      </c>
      <c r="AA132" s="45">
        <v>0</v>
      </c>
      <c r="AB132" s="45">
        <v>0</v>
      </c>
      <c r="AC132" s="45">
        <v>0</v>
      </c>
      <c r="AD132" s="45">
        <v>0</v>
      </c>
      <c r="AE132" s="45">
        <v>0</v>
      </c>
      <c r="AF132" s="45">
        <v>1</v>
      </c>
      <c r="AG132" s="41">
        <v>8</v>
      </c>
      <c r="AH132" s="27"/>
      <c r="AI132" s="27"/>
      <c r="AJ132" s="27"/>
      <c r="AK132" s="27"/>
    </row>
    <row r="133" spans="1:41" s="6" customFormat="1" ht="14.25" customHeight="1" x14ac:dyDescent="0.2">
      <c r="A133" s="31" t="s">
        <v>34</v>
      </c>
      <c r="B133" s="31" t="s">
        <v>281</v>
      </c>
      <c r="C133" s="33">
        <v>2017</v>
      </c>
      <c r="D133" s="42">
        <v>23</v>
      </c>
      <c r="E133" s="39">
        <f>IF(F133="","",VLOOKUP(F133,All_LTMN_Lookups!$J$1:$K$1223,2,FALSE))</f>
        <v>652</v>
      </c>
      <c r="F133" s="151" t="s">
        <v>265</v>
      </c>
      <c r="G133" s="45">
        <v>0</v>
      </c>
      <c r="H133" s="45">
        <v>0</v>
      </c>
      <c r="I133" s="45">
        <v>0</v>
      </c>
      <c r="J133" s="45">
        <v>1</v>
      </c>
      <c r="K133" s="45">
        <v>1</v>
      </c>
      <c r="L133" s="45">
        <v>1</v>
      </c>
      <c r="M133" s="45">
        <v>0</v>
      </c>
      <c r="N133" s="45">
        <v>0</v>
      </c>
      <c r="O133" s="45">
        <v>0</v>
      </c>
      <c r="P133" s="45">
        <v>1</v>
      </c>
      <c r="Q133" s="45">
        <v>1</v>
      </c>
      <c r="R133" s="45">
        <v>0</v>
      </c>
      <c r="S133" s="45">
        <v>0</v>
      </c>
      <c r="T133" s="45">
        <v>0</v>
      </c>
      <c r="U133" s="45">
        <v>1</v>
      </c>
      <c r="V133" s="45">
        <v>1</v>
      </c>
      <c r="W133" s="45">
        <v>0</v>
      </c>
      <c r="X133" s="45">
        <v>0</v>
      </c>
      <c r="Y133" s="45">
        <v>1</v>
      </c>
      <c r="Z133" s="45">
        <v>1</v>
      </c>
      <c r="AA133" s="45">
        <v>0</v>
      </c>
      <c r="AB133" s="45">
        <v>0</v>
      </c>
      <c r="AC133" s="45">
        <v>1</v>
      </c>
      <c r="AD133" s="45">
        <v>1</v>
      </c>
      <c r="AE133" s="45">
        <v>0</v>
      </c>
      <c r="AF133" s="45">
        <v>3</v>
      </c>
      <c r="AG133" s="41">
        <v>11</v>
      </c>
      <c r="AH133" s="27"/>
      <c r="AI133" s="27"/>
      <c r="AJ133" s="27"/>
      <c r="AK133" s="27"/>
    </row>
    <row r="134" spans="1:41" s="6" customFormat="1" ht="14.25" customHeight="1" x14ac:dyDescent="0.2">
      <c r="A134" s="31" t="s">
        <v>34</v>
      </c>
      <c r="B134" s="31" t="s">
        <v>281</v>
      </c>
      <c r="C134" s="33">
        <v>2017</v>
      </c>
      <c r="D134" s="42">
        <v>23</v>
      </c>
      <c r="E134" s="39">
        <f>IF(F134="","",VLOOKUP(F134,All_LTMN_Lookups!$J$1:$K$1223,2,FALSE))</f>
        <v>2836</v>
      </c>
      <c r="F134" s="151" t="s">
        <v>1102</v>
      </c>
      <c r="G134" s="45">
        <v>0</v>
      </c>
      <c r="H134" s="45">
        <v>0</v>
      </c>
      <c r="I134" s="45">
        <v>0</v>
      </c>
      <c r="J134" s="45">
        <v>1</v>
      </c>
      <c r="K134" s="45">
        <v>1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0</v>
      </c>
      <c r="V134" s="45">
        <v>0</v>
      </c>
      <c r="W134" s="45">
        <v>0</v>
      </c>
      <c r="X134" s="45">
        <v>0</v>
      </c>
      <c r="Y134" s="45">
        <v>0</v>
      </c>
      <c r="Z134" s="45">
        <v>0</v>
      </c>
      <c r="AA134" s="45">
        <v>0</v>
      </c>
      <c r="AB134" s="45">
        <v>0</v>
      </c>
      <c r="AC134" s="45">
        <v>0</v>
      </c>
      <c r="AD134" s="45">
        <v>0</v>
      </c>
      <c r="AE134" s="45">
        <v>0</v>
      </c>
      <c r="AF134" s="37">
        <v>0.1</v>
      </c>
      <c r="AG134" s="41">
        <v>2</v>
      </c>
      <c r="AH134" s="27" t="s">
        <v>1808</v>
      </c>
      <c r="AI134" s="27" t="s">
        <v>608</v>
      </c>
      <c r="AJ134" s="27"/>
      <c r="AK134" s="27"/>
      <c r="AL134" s="6" t="s">
        <v>621</v>
      </c>
      <c r="AM134" s="6" t="s">
        <v>625</v>
      </c>
      <c r="AO134" s="6" t="s">
        <v>625</v>
      </c>
    </row>
    <row r="135" spans="1:41" s="6" customFormat="1" ht="14.25" customHeight="1" x14ac:dyDescent="0.2">
      <c r="A135" s="31" t="s">
        <v>34</v>
      </c>
      <c r="B135" s="31" t="s">
        <v>281</v>
      </c>
      <c r="C135" s="33">
        <v>2017</v>
      </c>
      <c r="D135" s="42">
        <v>23</v>
      </c>
      <c r="E135" s="39">
        <f>IF(F135="","",VLOOKUP(F135,All_LTMN_Lookups!$J$1:$K$1223,2,FALSE))</f>
        <v>2615</v>
      </c>
      <c r="F135" s="151" t="s">
        <v>219</v>
      </c>
      <c r="G135" s="45">
        <v>0</v>
      </c>
      <c r="H135" s="45">
        <v>0</v>
      </c>
      <c r="I135" s="45">
        <v>0</v>
      </c>
      <c r="J135" s="45">
        <v>1</v>
      </c>
      <c r="K135" s="45">
        <v>0</v>
      </c>
      <c r="L135" s="45">
        <v>1</v>
      </c>
      <c r="M135" s="45">
        <v>0</v>
      </c>
      <c r="N135" s="45">
        <v>1</v>
      </c>
      <c r="O135" s="45">
        <v>1</v>
      </c>
      <c r="P135" s="45">
        <v>1</v>
      </c>
      <c r="Q135" s="45">
        <v>0</v>
      </c>
      <c r="R135" s="45">
        <v>1</v>
      </c>
      <c r="S135" s="45">
        <v>1</v>
      </c>
      <c r="T135" s="45">
        <v>0</v>
      </c>
      <c r="U135" s="45">
        <v>1</v>
      </c>
      <c r="V135" s="45">
        <v>1</v>
      </c>
      <c r="W135" s="45">
        <v>1</v>
      </c>
      <c r="X135" s="45">
        <v>1</v>
      </c>
      <c r="Y135" s="45">
        <v>0</v>
      </c>
      <c r="Z135" s="45">
        <v>0</v>
      </c>
      <c r="AA135" s="45">
        <v>1</v>
      </c>
      <c r="AB135" s="45">
        <v>1</v>
      </c>
      <c r="AC135" s="45">
        <v>1</v>
      </c>
      <c r="AD135" s="45">
        <v>1</v>
      </c>
      <c r="AE135" s="45">
        <v>1</v>
      </c>
      <c r="AF135" s="45">
        <v>1</v>
      </c>
      <c r="AG135" s="41">
        <v>16</v>
      </c>
      <c r="AH135" s="28"/>
      <c r="AI135" s="28"/>
      <c r="AJ135" s="28"/>
      <c r="AK135" s="28"/>
    </row>
    <row r="136" spans="1:41" s="6" customFormat="1" ht="14.25" customHeight="1" x14ac:dyDescent="0.2">
      <c r="A136" s="31" t="s">
        <v>34</v>
      </c>
      <c r="B136" s="31" t="s">
        <v>281</v>
      </c>
      <c r="C136" s="33">
        <v>2017</v>
      </c>
      <c r="D136" s="42">
        <v>23</v>
      </c>
      <c r="E136" s="39">
        <f>IF(F136="","",VLOOKUP(F136,All_LTMN_Lookups!$J$1:$K$1223,2,FALSE))</f>
        <v>730</v>
      </c>
      <c r="F136" s="151" t="s">
        <v>1271</v>
      </c>
      <c r="G136" s="45">
        <v>0</v>
      </c>
      <c r="H136" s="45">
        <v>0</v>
      </c>
      <c r="I136" s="45">
        <v>0</v>
      </c>
      <c r="J136" s="45">
        <v>0</v>
      </c>
      <c r="K136" s="45">
        <v>1</v>
      </c>
      <c r="L136" s="45">
        <v>0</v>
      </c>
      <c r="M136" s="45">
        <v>0</v>
      </c>
      <c r="N136" s="45">
        <v>0</v>
      </c>
      <c r="O136" s="45">
        <v>1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45">
        <v>0</v>
      </c>
      <c r="AA136" s="45">
        <v>1</v>
      </c>
      <c r="AB136" s="45">
        <v>1</v>
      </c>
      <c r="AC136" s="45">
        <v>0</v>
      </c>
      <c r="AD136" s="45">
        <v>0</v>
      </c>
      <c r="AE136" s="45">
        <v>0</v>
      </c>
      <c r="AF136" s="45">
        <v>3</v>
      </c>
      <c r="AG136" s="41">
        <v>4</v>
      </c>
      <c r="AH136" s="27"/>
      <c r="AI136" s="27"/>
      <c r="AJ136" s="27"/>
      <c r="AK136" s="27"/>
    </row>
    <row r="137" spans="1:41" s="6" customFormat="1" ht="14.25" customHeight="1" x14ac:dyDescent="0.2">
      <c r="A137" s="31" t="s">
        <v>34</v>
      </c>
      <c r="B137" s="31" t="s">
        <v>281</v>
      </c>
      <c r="C137" s="33">
        <v>2017</v>
      </c>
      <c r="D137" s="42">
        <v>23</v>
      </c>
      <c r="E137" s="39">
        <f>IF(F137="","",VLOOKUP(F137,All_LTMN_Lookups!$J$1:$K$1223,2,FALSE))</f>
        <v>123</v>
      </c>
      <c r="F137" s="151" t="s">
        <v>742</v>
      </c>
      <c r="G137" s="45">
        <v>0</v>
      </c>
      <c r="H137" s="45">
        <v>0</v>
      </c>
      <c r="I137" s="45">
        <v>0</v>
      </c>
      <c r="J137" s="45">
        <v>1</v>
      </c>
      <c r="K137" s="45">
        <v>1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5">
        <v>0</v>
      </c>
      <c r="W137" s="45">
        <v>0</v>
      </c>
      <c r="X137" s="45">
        <v>0</v>
      </c>
      <c r="Y137" s="45">
        <v>0</v>
      </c>
      <c r="Z137" s="45">
        <v>0</v>
      </c>
      <c r="AA137" s="45">
        <v>0</v>
      </c>
      <c r="AB137" s="45">
        <v>0</v>
      </c>
      <c r="AC137" s="45">
        <v>0</v>
      </c>
      <c r="AD137" s="45">
        <v>0</v>
      </c>
      <c r="AE137" s="45">
        <v>0</v>
      </c>
      <c r="AF137" s="37">
        <v>0.1</v>
      </c>
      <c r="AG137" s="41">
        <v>2</v>
      </c>
      <c r="AH137" s="27" t="s">
        <v>1808</v>
      </c>
      <c r="AI137" s="27" t="s">
        <v>608</v>
      </c>
      <c r="AJ137" s="27"/>
      <c r="AK137" s="27"/>
      <c r="AL137" s="6" t="s">
        <v>621</v>
      </c>
      <c r="AO137" s="6" t="s">
        <v>621</v>
      </c>
    </row>
    <row r="138" spans="1:41" s="6" customFormat="1" ht="14.25" customHeight="1" x14ac:dyDescent="0.2">
      <c r="A138" s="31" t="s">
        <v>34</v>
      </c>
      <c r="B138" s="31" t="s">
        <v>281</v>
      </c>
      <c r="C138" s="33">
        <v>2017</v>
      </c>
      <c r="D138" s="42">
        <v>23</v>
      </c>
      <c r="E138" s="39">
        <f>IF(F138="","",VLOOKUP(F138,All_LTMN_Lookups!$J$1:$K$1223,2,FALSE))</f>
        <v>637</v>
      </c>
      <c r="F138" s="151" t="s">
        <v>1200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1</v>
      </c>
      <c r="M138" s="45">
        <v>1</v>
      </c>
      <c r="N138" s="45">
        <v>0</v>
      </c>
      <c r="O138" s="45">
        <v>0</v>
      </c>
      <c r="P138" s="45">
        <v>1</v>
      </c>
      <c r="Q138" s="45">
        <v>1</v>
      </c>
      <c r="R138" s="45">
        <v>0</v>
      </c>
      <c r="S138" s="45">
        <v>0</v>
      </c>
      <c r="T138" s="45">
        <v>0</v>
      </c>
      <c r="U138" s="45">
        <v>0</v>
      </c>
      <c r="V138" s="45">
        <v>0</v>
      </c>
      <c r="W138" s="45">
        <v>0</v>
      </c>
      <c r="X138" s="45">
        <v>0</v>
      </c>
      <c r="Y138" s="45">
        <v>0</v>
      </c>
      <c r="Z138" s="45">
        <v>0</v>
      </c>
      <c r="AA138" s="45">
        <v>0</v>
      </c>
      <c r="AB138" s="45">
        <v>0</v>
      </c>
      <c r="AC138" s="45">
        <v>0</v>
      </c>
      <c r="AD138" s="45">
        <v>0</v>
      </c>
      <c r="AE138" s="45">
        <v>0</v>
      </c>
      <c r="AF138" s="37">
        <v>0.1</v>
      </c>
      <c r="AG138" s="41">
        <v>4</v>
      </c>
      <c r="AH138" s="27" t="s">
        <v>1808</v>
      </c>
      <c r="AI138" s="27" t="s">
        <v>608</v>
      </c>
      <c r="AJ138" s="27"/>
      <c r="AK138" s="27"/>
      <c r="AL138" s="6" t="s">
        <v>621</v>
      </c>
      <c r="AO138" s="6" t="s">
        <v>621</v>
      </c>
    </row>
    <row r="139" spans="1:41" s="6" customFormat="1" ht="14.25" customHeight="1" x14ac:dyDescent="0.2">
      <c r="A139" s="31" t="s">
        <v>34</v>
      </c>
      <c r="B139" s="31" t="s">
        <v>281</v>
      </c>
      <c r="C139" s="33">
        <v>2017</v>
      </c>
      <c r="D139" s="42">
        <v>23</v>
      </c>
      <c r="E139" s="39">
        <f>IF(F139="","",VLOOKUP(F139,All_LTMN_Lookups!$J$1:$K$1223,2,FALSE))</f>
        <v>2616</v>
      </c>
      <c r="F139" s="151" t="s">
        <v>218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1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5">
        <v>0</v>
      </c>
      <c r="W139" s="45">
        <v>0</v>
      </c>
      <c r="X139" s="45">
        <v>0</v>
      </c>
      <c r="Y139" s="45">
        <v>1</v>
      </c>
      <c r="Z139" s="45">
        <v>0</v>
      </c>
      <c r="AA139" s="45">
        <v>0</v>
      </c>
      <c r="AB139" s="45">
        <v>0</v>
      </c>
      <c r="AC139" s="45">
        <v>0</v>
      </c>
      <c r="AD139" s="45">
        <v>1</v>
      </c>
      <c r="AE139" s="45">
        <v>0</v>
      </c>
      <c r="AF139" s="37">
        <v>0.1</v>
      </c>
      <c r="AG139" s="41">
        <v>3</v>
      </c>
      <c r="AH139" s="27" t="s">
        <v>1808</v>
      </c>
      <c r="AI139" s="27" t="s">
        <v>608</v>
      </c>
      <c r="AJ139" s="27"/>
      <c r="AK139" s="27"/>
      <c r="AL139" s="6" t="s">
        <v>621</v>
      </c>
      <c r="AO139" s="6" t="s">
        <v>621</v>
      </c>
    </row>
    <row r="140" spans="1:41" s="6" customFormat="1" ht="14.25" customHeight="1" x14ac:dyDescent="0.2">
      <c r="A140" s="31" t="s">
        <v>34</v>
      </c>
      <c r="B140" s="31" t="s">
        <v>281</v>
      </c>
      <c r="C140" s="33">
        <v>2017</v>
      </c>
      <c r="D140" s="42">
        <v>23</v>
      </c>
      <c r="E140" s="39">
        <f>IF(F140="","",VLOOKUP(F140,All_LTMN_Lookups!$J$1:$K$1223,2,FALSE))</f>
        <v>1519</v>
      </c>
      <c r="F140" s="151" t="s">
        <v>838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1</v>
      </c>
      <c r="T140" s="45">
        <v>1</v>
      </c>
      <c r="U140" s="45">
        <v>0</v>
      </c>
      <c r="V140" s="45">
        <v>0</v>
      </c>
      <c r="W140" s="45">
        <v>0</v>
      </c>
      <c r="X140" s="45">
        <v>0</v>
      </c>
      <c r="Y140" s="45">
        <v>0</v>
      </c>
      <c r="Z140" s="45">
        <v>0</v>
      </c>
      <c r="AA140" s="45">
        <v>0</v>
      </c>
      <c r="AB140" s="45">
        <v>0</v>
      </c>
      <c r="AC140" s="45">
        <v>0</v>
      </c>
      <c r="AD140" s="45">
        <v>0</v>
      </c>
      <c r="AE140" s="45">
        <v>0</v>
      </c>
      <c r="AF140" s="37">
        <v>0.1</v>
      </c>
      <c r="AG140" s="41">
        <v>2</v>
      </c>
      <c r="AH140" s="27" t="s">
        <v>1808</v>
      </c>
      <c r="AI140" s="27" t="s">
        <v>608</v>
      </c>
      <c r="AJ140" s="27"/>
      <c r="AK140" s="27"/>
      <c r="AL140" s="6" t="s">
        <v>621</v>
      </c>
      <c r="AO140" s="6" t="s">
        <v>621</v>
      </c>
    </row>
    <row r="141" spans="1:41" s="6" customFormat="1" ht="14.25" customHeight="1" x14ac:dyDescent="0.2">
      <c r="A141" s="31" t="s">
        <v>34</v>
      </c>
      <c r="B141" s="31" t="s">
        <v>281</v>
      </c>
      <c r="C141" s="33">
        <v>2017</v>
      </c>
      <c r="D141" s="42">
        <v>23</v>
      </c>
      <c r="E141" s="39">
        <f>IF(F141="","",VLOOKUP(F141,All_LTMN_Lookups!$J$1:$K$1223,2,FALSE))</f>
        <v>293</v>
      </c>
      <c r="F141" s="152" t="s">
        <v>892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1</v>
      </c>
      <c r="U141" s="45">
        <v>1</v>
      </c>
      <c r="V141" s="45">
        <v>0</v>
      </c>
      <c r="W141" s="45">
        <v>0</v>
      </c>
      <c r="X141" s="45">
        <v>0</v>
      </c>
      <c r="Y141" s="45">
        <v>0</v>
      </c>
      <c r="Z141" s="45">
        <v>0</v>
      </c>
      <c r="AA141" s="45">
        <v>0</v>
      </c>
      <c r="AB141" s="45">
        <v>0</v>
      </c>
      <c r="AC141" s="45">
        <v>0</v>
      </c>
      <c r="AD141" s="45">
        <v>0</v>
      </c>
      <c r="AE141" s="45">
        <v>0</v>
      </c>
      <c r="AF141" s="37">
        <v>0.1</v>
      </c>
      <c r="AG141" s="41">
        <v>2</v>
      </c>
      <c r="AH141" s="27" t="s">
        <v>1808</v>
      </c>
      <c r="AI141" s="27" t="s">
        <v>608</v>
      </c>
      <c r="AJ141" s="27"/>
      <c r="AK141" s="27"/>
      <c r="AL141" s="6" t="s">
        <v>621</v>
      </c>
      <c r="AO141" s="6" t="s">
        <v>621</v>
      </c>
    </row>
    <row r="142" spans="1:41" s="6" customFormat="1" ht="14.25" customHeight="1" x14ac:dyDescent="0.2">
      <c r="A142" s="31" t="s">
        <v>34</v>
      </c>
      <c r="B142" s="31" t="s">
        <v>281</v>
      </c>
      <c r="C142" s="33">
        <v>2017</v>
      </c>
      <c r="D142" s="42">
        <v>23</v>
      </c>
      <c r="E142" s="39">
        <f>IF(F142="","",VLOOKUP(F142,All_LTMN_Lookups!$J$1:$K$1223,2,FALSE))</f>
        <v>2628</v>
      </c>
      <c r="F142" s="151" t="s">
        <v>206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0</v>
      </c>
      <c r="V142" s="45">
        <v>1</v>
      </c>
      <c r="W142" s="45">
        <v>0</v>
      </c>
      <c r="X142" s="45">
        <v>0</v>
      </c>
      <c r="Y142" s="45">
        <v>0</v>
      </c>
      <c r="Z142" s="45">
        <v>0</v>
      </c>
      <c r="AA142" s="45">
        <v>0</v>
      </c>
      <c r="AB142" s="45">
        <v>0</v>
      </c>
      <c r="AC142" s="45">
        <v>0</v>
      </c>
      <c r="AD142" s="45">
        <v>0</v>
      </c>
      <c r="AE142" s="45">
        <v>0</v>
      </c>
      <c r="AF142" s="37">
        <v>0.1</v>
      </c>
      <c r="AG142" s="41">
        <v>1</v>
      </c>
      <c r="AH142" s="27" t="s">
        <v>1808</v>
      </c>
      <c r="AI142" s="27" t="s">
        <v>608</v>
      </c>
      <c r="AJ142" s="27"/>
      <c r="AK142" s="27"/>
      <c r="AL142" s="6" t="s">
        <v>621</v>
      </c>
      <c r="AO142" s="6" t="s">
        <v>621</v>
      </c>
    </row>
    <row r="143" spans="1:41" s="6" customFormat="1" ht="14.25" customHeight="1" x14ac:dyDescent="0.2">
      <c r="A143" s="31" t="s">
        <v>34</v>
      </c>
      <c r="B143" s="31" t="s">
        <v>281</v>
      </c>
      <c r="C143" s="33">
        <v>2017</v>
      </c>
      <c r="D143" s="42">
        <v>23</v>
      </c>
      <c r="E143" s="39">
        <f>IF(F143="","",VLOOKUP(F143,All_LTMN_Lookups!$J$1:$K$1223,2,FALSE))</f>
        <v>1136</v>
      </c>
      <c r="F143" s="151" t="s">
        <v>1582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0</v>
      </c>
      <c r="V143" s="45">
        <v>0</v>
      </c>
      <c r="W143" s="45">
        <v>0</v>
      </c>
      <c r="X143" s="45">
        <v>0</v>
      </c>
      <c r="Y143" s="45">
        <v>1</v>
      </c>
      <c r="Z143" s="45">
        <v>0</v>
      </c>
      <c r="AA143" s="45">
        <v>1</v>
      </c>
      <c r="AB143" s="45">
        <v>1</v>
      </c>
      <c r="AC143" s="45">
        <v>1</v>
      </c>
      <c r="AD143" s="45">
        <v>0</v>
      </c>
      <c r="AE143" s="45">
        <v>1</v>
      </c>
      <c r="AF143" s="37">
        <v>0.1</v>
      </c>
      <c r="AG143" s="41">
        <v>5</v>
      </c>
      <c r="AH143" s="27" t="s">
        <v>1808</v>
      </c>
      <c r="AI143" s="27" t="s">
        <v>608</v>
      </c>
      <c r="AJ143" s="27"/>
      <c r="AK143" s="27"/>
      <c r="AL143" s="6" t="s">
        <v>621</v>
      </c>
      <c r="AO143" s="6" t="s">
        <v>621</v>
      </c>
    </row>
    <row r="144" spans="1:41" s="6" customFormat="1" ht="14.25" customHeight="1" x14ac:dyDescent="0.2">
      <c r="A144" s="31" t="s">
        <v>34</v>
      </c>
      <c r="B144" s="31" t="s">
        <v>281</v>
      </c>
      <c r="C144" s="33">
        <v>2017</v>
      </c>
      <c r="D144" s="42">
        <v>23</v>
      </c>
      <c r="E144" s="39">
        <f>IF(F144="","",VLOOKUP(F144,All_LTMN_Lookups!$J$1:$K$1223,2,FALSE))</f>
        <v>1095</v>
      </c>
      <c r="F144" s="151" t="s">
        <v>1552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0</v>
      </c>
      <c r="V144" s="45">
        <v>0</v>
      </c>
      <c r="W144" s="45">
        <v>0</v>
      </c>
      <c r="X144" s="45">
        <v>0</v>
      </c>
      <c r="Y144" s="45">
        <v>0</v>
      </c>
      <c r="Z144" s="45">
        <v>0</v>
      </c>
      <c r="AA144" s="45">
        <v>1</v>
      </c>
      <c r="AB144" s="45">
        <v>0</v>
      </c>
      <c r="AC144" s="45">
        <v>0</v>
      </c>
      <c r="AD144" s="45">
        <v>0</v>
      </c>
      <c r="AE144" s="45">
        <v>0</v>
      </c>
      <c r="AF144" s="37">
        <v>0.1</v>
      </c>
      <c r="AG144" s="41">
        <v>1</v>
      </c>
      <c r="AH144" s="27" t="s">
        <v>1808</v>
      </c>
      <c r="AI144" s="27" t="s">
        <v>608</v>
      </c>
      <c r="AJ144" s="27"/>
      <c r="AK144" s="27"/>
      <c r="AL144" s="6" t="s">
        <v>621</v>
      </c>
      <c r="AO144" s="6" t="s">
        <v>621</v>
      </c>
    </row>
    <row r="145" spans="1:41" s="6" customFormat="1" ht="14.25" customHeight="1" x14ac:dyDescent="0.2">
      <c r="A145" s="31" t="s">
        <v>34</v>
      </c>
      <c r="B145" s="31" t="s">
        <v>281</v>
      </c>
      <c r="C145" s="33">
        <v>2017</v>
      </c>
      <c r="D145" s="42">
        <v>23</v>
      </c>
      <c r="E145" s="39">
        <f>IF(F145="","",VLOOKUP(F145,All_LTMN_Lookups!$J$1:$K$1223,2,FALSE))</f>
        <v>2729</v>
      </c>
      <c r="F145" s="151" t="s">
        <v>182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1</v>
      </c>
      <c r="AF145" s="37">
        <v>0.1</v>
      </c>
      <c r="AG145" s="41">
        <v>1</v>
      </c>
      <c r="AH145" s="27" t="s">
        <v>1808</v>
      </c>
      <c r="AI145" s="27" t="s">
        <v>608</v>
      </c>
      <c r="AJ145" s="27"/>
      <c r="AK145" s="27"/>
      <c r="AL145" s="6" t="s">
        <v>621</v>
      </c>
      <c r="AO145" s="6" t="s">
        <v>621</v>
      </c>
    </row>
    <row r="146" spans="1:41" s="6" customFormat="1" ht="14.25" customHeight="1" x14ac:dyDescent="0.2">
      <c r="A146" s="31" t="s">
        <v>34</v>
      </c>
      <c r="B146" s="31" t="s">
        <v>281</v>
      </c>
      <c r="C146" s="33">
        <v>2017</v>
      </c>
      <c r="D146" s="42">
        <v>24</v>
      </c>
      <c r="E146" s="39">
        <f>IF(F146="","",VLOOKUP(F146,All_LTMN_Lookups!$J$1:$K$1223,2,FALSE))</f>
        <v>2616</v>
      </c>
      <c r="F146" s="151" t="s">
        <v>218</v>
      </c>
      <c r="G146" s="45">
        <v>0</v>
      </c>
      <c r="H146" s="45">
        <v>0</v>
      </c>
      <c r="I146" s="45">
        <v>0</v>
      </c>
      <c r="J146" s="45">
        <v>0</v>
      </c>
      <c r="K146" s="45">
        <v>1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0</v>
      </c>
      <c r="V146" s="45">
        <v>0</v>
      </c>
      <c r="W146" s="45">
        <v>0</v>
      </c>
      <c r="X146" s="45">
        <v>0</v>
      </c>
      <c r="Y146" s="45">
        <v>0</v>
      </c>
      <c r="Z146" s="45">
        <v>1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  <c r="AF146" s="37">
        <v>0.1</v>
      </c>
      <c r="AG146" s="41">
        <v>2</v>
      </c>
      <c r="AH146" s="27" t="s">
        <v>1808</v>
      </c>
      <c r="AI146" s="27" t="s">
        <v>608</v>
      </c>
      <c r="AJ146" s="27"/>
      <c r="AK146" s="27"/>
      <c r="AL146" s="6" t="s">
        <v>621</v>
      </c>
      <c r="AO146" s="6" t="s">
        <v>621</v>
      </c>
    </row>
    <row r="147" spans="1:41" s="6" customFormat="1" ht="14.25" customHeight="1" x14ac:dyDescent="0.2">
      <c r="A147" s="31" t="s">
        <v>34</v>
      </c>
      <c r="B147" s="31" t="s">
        <v>281</v>
      </c>
      <c r="C147" s="33">
        <v>2017</v>
      </c>
      <c r="D147" s="42">
        <v>24</v>
      </c>
      <c r="E147" s="39">
        <f>IF(F147="","",VLOOKUP(F147,All_LTMN_Lookups!$J$1:$K$1223,2,FALSE))</f>
        <v>2613</v>
      </c>
      <c r="F147" s="151" t="s">
        <v>221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1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45">
        <v>0</v>
      </c>
      <c r="AA147" s="45">
        <v>0</v>
      </c>
      <c r="AB147" s="45">
        <v>0</v>
      </c>
      <c r="AC147" s="45">
        <v>0</v>
      </c>
      <c r="AD147" s="45">
        <v>0</v>
      </c>
      <c r="AE147" s="45">
        <v>0</v>
      </c>
      <c r="AF147" s="37">
        <v>0.1</v>
      </c>
      <c r="AG147" s="41">
        <v>1</v>
      </c>
      <c r="AH147" s="27" t="s">
        <v>1808</v>
      </c>
      <c r="AI147" s="27" t="s">
        <v>608</v>
      </c>
      <c r="AJ147" s="27"/>
      <c r="AK147" s="27"/>
      <c r="AL147" s="6" t="s">
        <v>621</v>
      </c>
      <c r="AO147" s="6" t="s">
        <v>621</v>
      </c>
    </row>
    <row r="148" spans="1:41" s="6" customFormat="1" ht="14.25" customHeight="1" x14ac:dyDescent="0.2">
      <c r="A148" s="31" t="s">
        <v>34</v>
      </c>
      <c r="B148" s="31" t="s">
        <v>281</v>
      </c>
      <c r="C148" s="33">
        <v>2017</v>
      </c>
      <c r="D148" s="42">
        <v>25</v>
      </c>
      <c r="E148" s="39">
        <f>IF(F148="","",VLOOKUP(F148,All_LTMN_Lookups!$J$1:$K$1223,2,FALSE))</f>
        <v>2612</v>
      </c>
      <c r="F148" s="151" t="s">
        <v>222</v>
      </c>
      <c r="G148" s="45">
        <v>1</v>
      </c>
      <c r="H148" s="45">
        <v>0</v>
      </c>
      <c r="I148" s="45">
        <v>1</v>
      </c>
      <c r="J148" s="45">
        <v>0</v>
      </c>
      <c r="K148" s="45">
        <v>0</v>
      </c>
      <c r="L148" s="45">
        <v>0</v>
      </c>
      <c r="M148" s="45">
        <v>0</v>
      </c>
      <c r="N148" s="45">
        <v>1</v>
      </c>
      <c r="O148" s="45">
        <v>0</v>
      </c>
      <c r="P148" s="45">
        <v>0</v>
      </c>
      <c r="Q148" s="45">
        <v>1</v>
      </c>
      <c r="R148" s="45">
        <v>0</v>
      </c>
      <c r="S148" s="45">
        <v>0</v>
      </c>
      <c r="T148" s="45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45">
        <v>0</v>
      </c>
      <c r="AA148" s="45">
        <v>0</v>
      </c>
      <c r="AB148" s="45">
        <v>0</v>
      </c>
      <c r="AC148" s="45">
        <v>0</v>
      </c>
      <c r="AD148" s="45">
        <v>0</v>
      </c>
      <c r="AE148" s="45">
        <v>0</v>
      </c>
      <c r="AF148" s="45">
        <v>7</v>
      </c>
      <c r="AG148" s="41">
        <v>4</v>
      </c>
      <c r="AH148" s="28"/>
      <c r="AI148" s="28"/>
      <c r="AJ148" s="28"/>
      <c r="AK148" s="28"/>
    </row>
    <row r="149" spans="1:41" s="6" customFormat="1" ht="14.25" customHeight="1" x14ac:dyDescent="0.2">
      <c r="A149" s="31" t="s">
        <v>34</v>
      </c>
      <c r="B149" s="31" t="s">
        <v>281</v>
      </c>
      <c r="C149" s="33">
        <v>2017</v>
      </c>
      <c r="D149" s="42">
        <v>25</v>
      </c>
      <c r="E149" s="39">
        <f>IF(F149="","",VLOOKUP(F149,All_LTMN_Lookups!$J$1:$K$1223,2,FALSE))</f>
        <v>652</v>
      </c>
      <c r="F149" s="151" t="s">
        <v>265</v>
      </c>
      <c r="G149" s="45">
        <v>1</v>
      </c>
      <c r="H149" s="45">
        <v>1</v>
      </c>
      <c r="I149" s="45">
        <v>1</v>
      </c>
      <c r="J149" s="45">
        <v>1</v>
      </c>
      <c r="K149" s="45">
        <v>0</v>
      </c>
      <c r="L149" s="45">
        <v>0</v>
      </c>
      <c r="M149" s="45">
        <v>1</v>
      </c>
      <c r="N149" s="45">
        <v>1</v>
      </c>
      <c r="O149" s="45">
        <v>1</v>
      </c>
      <c r="P149" s="45">
        <v>0</v>
      </c>
      <c r="Q149" s="45">
        <v>1</v>
      </c>
      <c r="R149" s="45">
        <v>0</v>
      </c>
      <c r="S149" s="45">
        <v>0</v>
      </c>
      <c r="T149" s="45">
        <v>1</v>
      </c>
      <c r="U149" s="45">
        <v>0</v>
      </c>
      <c r="V149" s="45">
        <v>1</v>
      </c>
      <c r="W149" s="45">
        <v>1</v>
      </c>
      <c r="X149" s="45">
        <v>1</v>
      </c>
      <c r="Y149" s="45">
        <v>1</v>
      </c>
      <c r="Z149" s="45">
        <v>1</v>
      </c>
      <c r="AA149" s="45">
        <v>1</v>
      </c>
      <c r="AB149" s="45">
        <v>0</v>
      </c>
      <c r="AC149" s="45">
        <v>0</v>
      </c>
      <c r="AD149" s="45">
        <v>1</v>
      </c>
      <c r="AE149" s="45">
        <v>1</v>
      </c>
      <c r="AF149" s="45">
        <v>2</v>
      </c>
      <c r="AG149" s="41">
        <v>17</v>
      </c>
      <c r="AH149" s="28"/>
      <c r="AI149" s="28"/>
      <c r="AJ149" s="28"/>
      <c r="AK149" s="28"/>
    </row>
    <row r="150" spans="1:41" s="6" customFormat="1" ht="14.25" customHeight="1" x14ac:dyDescent="0.2">
      <c r="A150" s="31" t="s">
        <v>34</v>
      </c>
      <c r="B150" s="31" t="s">
        <v>281</v>
      </c>
      <c r="C150" s="33">
        <v>2017</v>
      </c>
      <c r="D150" s="42">
        <v>25</v>
      </c>
      <c r="E150" s="39">
        <f>IF(F150="","",VLOOKUP(F150,All_LTMN_Lookups!$J$1:$K$1223,2,FALSE))</f>
        <v>2616</v>
      </c>
      <c r="F150" s="151" t="s">
        <v>218</v>
      </c>
      <c r="G150" s="45">
        <v>1</v>
      </c>
      <c r="H150" s="45">
        <v>1</v>
      </c>
      <c r="I150" s="45">
        <v>1</v>
      </c>
      <c r="J150" s="45">
        <v>0</v>
      </c>
      <c r="K150" s="45">
        <v>0</v>
      </c>
      <c r="L150" s="45">
        <v>1</v>
      </c>
      <c r="M150" s="45">
        <v>0</v>
      </c>
      <c r="N150" s="45">
        <v>0</v>
      </c>
      <c r="O150" s="45">
        <v>1</v>
      </c>
      <c r="P150" s="45">
        <v>0</v>
      </c>
      <c r="Q150" s="45">
        <v>0</v>
      </c>
      <c r="R150" s="45">
        <v>0</v>
      </c>
      <c r="S150" s="45">
        <v>1</v>
      </c>
      <c r="T150" s="45">
        <v>0</v>
      </c>
      <c r="U150" s="45">
        <v>0</v>
      </c>
      <c r="V150" s="45">
        <v>0</v>
      </c>
      <c r="W150" s="45">
        <v>0</v>
      </c>
      <c r="X150" s="45">
        <v>0</v>
      </c>
      <c r="Y150" s="45">
        <v>0</v>
      </c>
      <c r="Z150" s="45">
        <v>0</v>
      </c>
      <c r="AA150" s="45">
        <v>0</v>
      </c>
      <c r="AB150" s="45">
        <v>0</v>
      </c>
      <c r="AC150" s="45">
        <v>0</v>
      </c>
      <c r="AD150" s="45">
        <v>0</v>
      </c>
      <c r="AE150" s="45">
        <v>0</v>
      </c>
      <c r="AF150" s="45">
        <v>1</v>
      </c>
      <c r="AG150" s="41">
        <v>6</v>
      </c>
      <c r="AH150" s="28"/>
      <c r="AI150" s="28"/>
      <c r="AJ150" s="28"/>
      <c r="AK150" s="28"/>
    </row>
    <row r="151" spans="1:41" s="6" customFormat="1" ht="14.25" customHeight="1" x14ac:dyDescent="0.2">
      <c r="A151" s="31" t="s">
        <v>34</v>
      </c>
      <c r="B151" s="31" t="s">
        <v>281</v>
      </c>
      <c r="C151" s="33">
        <v>2017</v>
      </c>
      <c r="D151" s="42">
        <v>25</v>
      </c>
      <c r="E151" s="39">
        <f>IF(F151="","",VLOOKUP(F151,All_LTMN_Lookups!$J$1:$K$1223,2,FALSE))</f>
        <v>2615</v>
      </c>
      <c r="F151" s="151" t="s">
        <v>219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1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0</v>
      </c>
      <c r="AA151" s="45">
        <v>0</v>
      </c>
      <c r="AB151" s="45">
        <v>0</v>
      </c>
      <c r="AC151" s="45">
        <v>0</v>
      </c>
      <c r="AD151" s="45">
        <v>0</v>
      </c>
      <c r="AE151" s="45">
        <v>0</v>
      </c>
      <c r="AF151" s="37">
        <v>0.1</v>
      </c>
      <c r="AG151" s="41">
        <v>1</v>
      </c>
      <c r="AH151" s="27" t="s">
        <v>1808</v>
      </c>
      <c r="AI151" s="27" t="s">
        <v>608</v>
      </c>
      <c r="AJ151" s="27"/>
      <c r="AK151" s="27"/>
      <c r="AL151" s="6" t="s">
        <v>621</v>
      </c>
      <c r="AO151" s="6" t="s">
        <v>621</v>
      </c>
    </row>
    <row r="152" spans="1:41" s="6" customFormat="1" ht="14.25" customHeight="1" x14ac:dyDescent="0.2">
      <c r="A152" s="31" t="s">
        <v>34</v>
      </c>
      <c r="B152" s="31" t="s">
        <v>281</v>
      </c>
      <c r="C152" s="33">
        <v>2017</v>
      </c>
      <c r="D152" s="42">
        <v>25</v>
      </c>
      <c r="E152" s="39">
        <f>IF(F152="","",VLOOKUP(F152,All_LTMN_Lookups!$J$1:$K$1223,2,FALSE))</f>
        <v>707</v>
      </c>
      <c r="F152" s="153" t="s">
        <v>264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1</v>
      </c>
      <c r="R152" s="45">
        <v>0</v>
      </c>
      <c r="S152" s="45">
        <v>0</v>
      </c>
      <c r="T152" s="45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45">
        <v>0</v>
      </c>
      <c r="AA152" s="45">
        <v>0</v>
      </c>
      <c r="AB152" s="45">
        <v>0</v>
      </c>
      <c r="AC152" s="45">
        <v>0</v>
      </c>
      <c r="AD152" s="45">
        <v>0</v>
      </c>
      <c r="AE152" s="45">
        <v>0</v>
      </c>
      <c r="AF152" s="45">
        <v>1</v>
      </c>
      <c r="AG152" s="41">
        <v>1</v>
      </c>
      <c r="AH152" s="28"/>
      <c r="AI152" s="28"/>
      <c r="AJ152" s="28"/>
      <c r="AK152" s="28"/>
    </row>
    <row r="153" spans="1:41" s="6" customFormat="1" ht="14.25" customHeight="1" x14ac:dyDescent="0.2">
      <c r="A153" s="31" t="s">
        <v>34</v>
      </c>
      <c r="B153" s="31" t="s">
        <v>281</v>
      </c>
      <c r="C153" s="33">
        <v>2017</v>
      </c>
      <c r="D153" s="42">
        <v>25</v>
      </c>
      <c r="E153" s="39">
        <f>IF(F153="","",VLOOKUP(F153,All_LTMN_Lookups!$J$1:$K$1223,2,FALSE))</f>
        <v>2613</v>
      </c>
      <c r="F153" s="152" t="s">
        <v>221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1</v>
      </c>
      <c r="S153" s="45">
        <v>1</v>
      </c>
      <c r="T153" s="45">
        <v>1</v>
      </c>
      <c r="U153" s="45">
        <v>1</v>
      </c>
      <c r="V153" s="45">
        <v>0</v>
      </c>
      <c r="W153" s="45">
        <v>0</v>
      </c>
      <c r="X153" s="45">
        <v>0</v>
      </c>
      <c r="Y153" s="45">
        <v>0</v>
      </c>
      <c r="Z153" s="45">
        <v>0</v>
      </c>
      <c r="AA153" s="45">
        <v>0</v>
      </c>
      <c r="AB153" s="45">
        <v>0</v>
      </c>
      <c r="AC153" s="45">
        <v>0</v>
      </c>
      <c r="AD153" s="45">
        <v>0</v>
      </c>
      <c r="AE153" s="45">
        <v>0</v>
      </c>
      <c r="AF153" s="37">
        <v>0.1</v>
      </c>
      <c r="AG153" s="41">
        <v>4</v>
      </c>
      <c r="AH153" s="27" t="s">
        <v>1808</v>
      </c>
      <c r="AI153" s="27" t="s">
        <v>608</v>
      </c>
      <c r="AJ153" s="27"/>
      <c r="AK153" s="27"/>
      <c r="AL153" s="6" t="s">
        <v>621</v>
      </c>
      <c r="AO153" s="6" t="s">
        <v>621</v>
      </c>
    </row>
    <row r="154" spans="1:41" s="6" customFormat="1" ht="14.25" customHeight="1" x14ac:dyDescent="0.2">
      <c r="A154" s="31" t="s">
        <v>34</v>
      </c>
      <c r="B154" s="31" t="s">
        <v>281</v>
      </c>
      <c r="C154" s="33">
        <v>2017</v>
      </c>
      <c r="D154" s="42">
        <v>25</v>
      </c>
      <c r="E154" s="39">
        <f>IF(F154="","",VLOOKUP(F154,All_LTMN_Lookups!$J$1:$K$1223,2,FALSE))</f>
        <v>2611</v>
      </c>
      <c r="F154" s="151" t="s">
        <v>223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0</v>
      </c>
      <c r="V154" s="45">
        <v>0</v>
      </c>
      <c r="W154" s="45">
        <v>0</v>
      </c>
      <c r="X154" s="45">
        <v>0</v>
      </c>
      <c r="Y154" s="45">
        <v>1</v>
      </c>
      <c r="Z154" s="45">
        <v>0</v>
      </c>
      <c r="AA154" s="45">
        <v>0</v>
      </c>
      <c r="AB154" s="45">
        <v>0</v>
      </c>
      <c r="AC154" s="45">
        <v>0</v>
      </c>
      <c r="AD154" s="45">
        <v>0</v>
      </c>
      <c r="AE154" s="45">
        <v>0</v>
      </c>
      <c r="AF154" s="37">
        <v>0.1</v>
      </c>
      <c r="AG154" s="41">
        <v>1</v>
      </c>
      <c r="AH154" s="27" t="s">
        <v>1808</v>
      </c>
      <c r="AI154" s="27" t="s">
        <v>608</v>
      </c>
      <c r="AJ154" s="27"/>
      <c r="AK154" s="27"/>
      <c r="AL154" s="6" t="s">
        <v>621</v>
      </c>
      <c r="AO154" s="6" t="s">
        <v>621</v>
      </c>
    </row>
    <row r="155" spans="1:41" s="6" customFormat="1" ht="14.25" customHeight="1" x14ac:dyDescent="0.2">
      <c r="A155" s="31" t="s">
        <v>34</v>
      </c>
      <c r="B155" s="31" t="s">
        <v>281</v>
      </c>
      <c r="C155" s="33">
        <v>2017</v>
      </c>
      <c r="D155" s="42">
        <v>26</v>
      </c>
      <c r="E155" s="39" t="e">
        <f>IF(F155="","",VLOOKUP(F155,All_LTMN_Lookups!$J$1:$K$1223,2,FALSE))</f>
        <v>#N/A</v>
      </c>
      <c r="F155" s="151" t="s">
        <v>632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0</v>
      </c>
      <c r="V155" s="45">
        <v>0</v>
      </c>
      <c r="W155" s="45">
        <v>0</v>
      </c>
      <c r="X155" s="45">
        <v>0</v>
      </c>
      <c r="Y155" s="45">
        <v>1</v>
      </c>
      <c r="Z155" s="45">
        <v>0</v>
      </c>
      <c r="AA155" s="45">
        <v>0</v>
      </c>
      <c r="AB155" s="45">
        <v>0</v>
      </c>
      <c r="AC155" s="45">
        <v>0</v>
      </c>
      <c r="AD155" s="45">
        <v>0</v>
      </c>
      <c r="AE155" s="45">
        <v>0</v>
      </c>
      <c r="AF155" s="37">
        <v>0.1</v>
      </c>
      <c r="AG155" s="41">
        <v>1</v>
      </c>
      <c r="AH155" s="27" t="s">
        <v>1808</v>
      </c>
      <c r="AI155" s="27" t="s">
        <v>608</v>
      </c>
      <c r="AJ155" s="27"/>
      <c r="AK155" s="27"/>
      <c r="AL155" s="6" t="s">
        <v>621</v>
      </c>
      <c r="AO155" s="6" t="s">
        <v>621</v>
      </c>
    </row>
    <row r="156" spans="1:41" s="6" customFormat="1" ht="14.25" customHeight="1" x14ac:dyDescent="0.2">
      <c r="A156" s="31" t="s">
        <v>34</v>
      </c>
      <c r="B156" s="31" t="s">
        <v>281</v>
      </c>
      <c r="C156" s="33">
        <v>2017</v>
      </c>
      <c r="D156" s="42">
        <v>26</v>
      </c>
      <c r="E156" s="39">
        <f>IF(F156="","",VLOOKUP(F156,All_LTMN_Lookups!$J$1:$K$1223,2,FALSE))</f>
        <v>2616</v>
      </c>
      <c r="F156" s="151" t="s">
        <v>218</v>
      </c>
      <c r="G156" s="42">
        <v>1</v>
      </c>
      <c r="H156" s="42">
        <v>1</v>
      </c>
      <c r="I156" s="42">
        <v>1</v>
      </c>
      <c r="J156" s="42">
        <v>1</v>
      </c>
      <c r="K156" s="42">
        <v>1</v>
      </c>
      <c r="L156" s="42">
        <v>1</v>
      </c>
      <c r="M156" s="42">
        <v>1</v>
      </c>
      <c r="N156" s="42">
        <v>1</v>
      </c>
      <c r="O156" s="42">
        <v>1</v>
      </c>
      <c r="P156" s="42">
        <v>1</v>
      </c>
      <c r="Q156" s="42">
        <v>1</v>
      </c>
      <c r="R156" s="42">
        <v>1</v>
      </c>
      <c r="S156" s="42">
        <v>1</v>
      </c>
      <c r="T156" s="42">
        <v>0</v>
      </c>
      <c r="U156" s="42">
        <v>1</v>
      </c>
      <c r="V156" s="42">
        <v>1</v>
      </c>
      <c r="W156" s="42">
        <v>1</v>
      </c>
      <c r="X156" s="42">
        <v>1</v>
      </c>
      <c r="Y156" s="42">
        <v>0</v>
      </c>
      <c r="Z156" s="42">
        <v>0</v>
      </c>
      <c r="AA156" s="42">
        <v>1</v>
      </c>
      <c r="AB156" s="42">
        <v>1</v>
      </c>
      <c r="AC156" s="42">
        <v>1</v>
      </c>
      <c r="AD156" s="42">
        <v>1</v>
      </c>
      <c r="AE156" s="42">
        <v>1</v>
      </c>
      <c r="AF156" s="42">
        <v>2</v>
      </c>
      <c r="AG156" s="41">
        <v>22</v>
      </c>
      <c r="AH156" s="29"/>
      <c r="AI156" s="29"/>
      <c r="AJ156" s="29"/>
      <c r="AK156" s="29"/>
    </row>
    <row r="157" spans="1:41" s="6" customFormat="1" ht="14.25" customHeight="1" x14ac:dyDescent="0.2">
      <c r="A157" s="31" t="s">
        <v>34</v>
      </c>
      <c r="B157" s="31" t="s">
        <v>281</v>
      </c>
      <c r="C157" s="33">
        <v>2017</v>
      </c>
      <c r="D157" s="42">
        <v>26</v>
      </c>
      <c r="E157" s="39">
        <f>IF(F157="","",VLOOKUP(F157,All_LTMN_Lookups!$J$1:$K$1223,2,FALSE))</f>
        <v>2634</v>
      </c>
      <c r="F157" s="152" t="s">
        <v>203</v>
      </c>
      <c r="G157" s="45">
        <v>0</v>
      </c>
      <c r="H157" s="45">
        <v>0</v>
      </c>
      <c r="I157" s="45">
        <v>0</v>
      </c>
      <c r="J157" s="45">
        <v>0</v>
      </c>
      <c r="K157" s="45">
        <v>1</v>
      </c>
      <c r="L157" s="45">
        <v>1</v>
      </c>
      <c r="M157" s="45">
        <v>1</v>
      </c>
      <c r="N157" s="45">
        <v>1</v>
      </c>
      <c r="O157" s="45">
        <v>1</v>
      </c>
      <c r="P157" s="45">
        <v>1</v>
      </c>
      <c r="Q157" s="45">
        <v>1</v>
      </c>
      <c r="R157" s="45">
        <v>0</v>
      </c>
      <c r="S157" s="45">
        <v>1</v>
      </c>
      <c r="T157" s="45">
        <v>0</v>
      </c>
      <c r="U157" s="45">
        <v>1</v>
      </c>
      <c r="V157" s="45">
        <v>0</v>
      </c>
      <c r="W157" s="45">
        <v>1</v>
      </c>
      <c r="X157" s="45">
        <v>1</v>
      </c>
      <c r="Y157" s="45">
        <v>1</v>
      </c>
      <c r="Z157" s="45">
        <v>1</v>
      </c>
      <c r="AA157" s="45">
        <v>0</v>
      </c>
      <c r="AB157" s="45">
        <v>1</v>
      </c>
      <c r="AC157" s="45">
        <v>1</v>
      </c>
      <c r="AD157" s="45">
        <v>1</v>
      </c>
      <c r="AE157" s="45">
        <v>0</v>
      </c>
      <c r="AF157" s="37">
        <v>0.1</v>
      </c>
      <c r="AG157" s="41">
        <v>16</v>
      </c>
      <c r="AH157" s="27" t="s">
        <v>1808</v>
      </c>
      <c r="AI157" s="27" t="s">
        <v>608</v>
      </c>
      <c r="AJ157" s="27"/>
      <c r="AK157" s="27"/>
      <c r="AL157" s="6" t="s">
        <v>621</v>
      </c>
      <c r="AO157" s="6" t="s">
        <v>621</v>
      </c>
    </row>
    <row r="158" spans="1:41" s="6" customFormat="1" ht="14.25" customHeight="1" x14ac:dyDescent="0.2">
      <c r="A158" s="31" t="s">
        <v>34</v>
      </c>
      <c r="B158" s="31" t="s">
        <v>281</v>
      </c>
      <c r="C158" s="33">
        <v>2017</v>
      </c>
      <c r="D158" s="42">
        <v>26</v>
      </c>
      <c r="E158" s="39">
        <f>IF(F158="","",VLOOKUP(F158,All_LTMN_Lookups!$J$1:$K$1223,2,FALSE))</f>
        <v>2613</v>
      </c>
      <c r="F158" s="151" t="s">
        <v>221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1</v>
      </c>
      <c r="Q158" s="45">
        <v>0</v>
      </c>
      <c r="R158" s="45">
        <v>0</v>
      </c>
      <c r="S158" s="45">
        <v>0</v>
      </c>
      <c r="T158" s="45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1</v>
      </c>
      <c r="AA158" s="45">
        <v>0</v>
      </c>
      <c r="AB158" s="45">
        <v>0</v>
      </c>
      <c r="AC158" s="45">
        <v>0</v>
      </c>
      <c r="AD158" s="45">
        <v>0</v>
      </c>
      <c r="AE158" s="45">
        <v>0</v>
      </c>
      <c r="AF158" s="37">
        <v>0.1</v>
      </c>
      <c r="AG158" s="41">
        <v>2</v>
      </c>
      <c r="AH158" s="27" t="s">
        <v>1808</v>
      </c>
      <c r="AI158" s="27" t="s">
        <v>608</v>
      </c>
      <c r="AJ158" s="27"/>
      <c r="AK158" s="27"/>
      <c r="AL158" s="6" t="s">
        <v>621</v>
      </c>
      <c r="AO158" s="6" t="s">
        <v>621</v>
      </c>
    </row>
    <row r="159" spans="1:41" s="6" customFormat="1" ht="14.25" customHeight="1" x14ac:dyDescent="0.2">
      <c r="A159" s="31" t="s">
        <v>34</v>
      </c>
      <c r="B159" s="31" t="s">
        <v>281</v>
      </c>
      <c r="C159" s="33">
        <v>2017</v>
      </c>
      <c r="D159" s="42">
        <v>26</v>
      </c>
      <c r="E159" s="39">
        <f>IF(F159="","",VLOOKUP(F159,All_LTMN_Lookups!$J$1:$K$1223,2,FALSE))</f>
        <v>707</v>
      </c>
      <c r="F159" s="151" t="s">
        <v>264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1</v>
      </c>
      <c r="U159" s="45">
        <v>0</v>
      </c>
      <c r="V159" s="45">
        <v>0</v>
      </c>
      <c r="W159" s="45">
        <v>0</v>
      </c>
      <c r="X159" s="45">
        <v>0</v>
      </c>
      <c r="Y159" s="45">
        <v>0</v>
      </c>
      <c r="Z159" s="45">
        <v>1</v>
      </c>
      <c r="AA159" s="45">
        <v>0</v>
      </c>
      <c r="AB159" s="45">
        <v>0</v>
      </c>
      <c r="AC159" s="45">
        <v>0</v>
      </c>
      <c r="AD159" s="45">
        <v>0</v>
      </c>
      <c r="AE159" s="45">
        <v>1</v>
      </c>
      <c r="AF159" s="45">
        <v>12</v>
      </c>
      <c r="AG159" s="41">
        <v>3</v>
      </c>
      <c r="AH159" s="28"/>
      <c r="AI159" s="28"/>
      <c r="AJ159" s="28"/>
      <c r="AK159" s="28"/>
    </row>
    <row r="160" spans="1:41" s="6" customFormat="1" ht="14.25" customHeight="1" x14ac:dyDescent="0.2">
      <c r="A160" s="31" t="s">
        <v>34</v>
      </c>
      <c r="B160" s="31" t="s">
        <v>281</v>
      </c>
      <c r="C160" s="33">
        <v>2017</v>
      </c>
      <c r="D160" s="42">
        <v>26</v>
      </c>
      <c r="E160" s="39">
        <f>IF(F160="","",VLOOKUP(F160,All_LTMN_Lookups!$J$1:$K$1223,2,FALSE))</f>
        <v>2802</v>
      </c>
      <c r="F160" s="151" t="s">
        <v>162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1</v>
      </c>
      <c r="T160" s="45">
        <v>0</v>
      </c>
      <c r="U160" s="45">
        <v>0</v>
      </c>
      <c r="V160" s="45">
        <v>0</v>
      </c>
      <c r="W160" s="45">
        <v>0</v>
      </c>
      <c r="X160" s="45">
        <v>0</v>
      </c>
      <c r="Y160" s="45">
        <v>0</v>
      </c>
      <c r="Z160" s="45">
        <v>0</v>
      </c>
      <c r="AA160" s="45">
        <v>0</v>
      </c>
      <c r="AB160" s="45">
        <v>0</v>
      </c>
      <c r="AC160" s="45">
        <v>0</v>
      </c>
      <c r="AD160" s="45">
        <v>0</v>
      </c>
      <c r="AE160" s="45">
        <v>0</v>
      </c>
      <c r="AF160" s="37">
        <v>0.1</v>
      </c>
      <c r="AG160" s="41">
        <v>1</v>
      </c>
      <c r="AH160" s="27" t="s">
        <v>1808</v>
      </c>
      <c r="AI160" s="27" t="s">
        <v>608</v>
      </c>
      <c r="AJ160" s="27"/>
      <c r="AK160" s="27"/>
      <c r="AL160" s="6" t="s">
        <v>621</v>
      </c>
      <c r="AM160" s="6" t="s">
        <v>625</v>
      </c>
      <c r="AO160" s="6" t="s">
        <v>625</v>
      </c>
    </row>
    <row r="161" spans="1:41" s="6" customFormat="1" ht="14.25" customHeight="1" x14ac:dyDescent="0.2">
      <c r="A161" s="31" t="s">
        <v>34</v>
      </c>
      <c r="B161" s="31" t="s">
        <v>281</v>
      </c>
      <c r="C161" s="33">
        <v>2017</v>
      </c>
      <c r="D161" s="42">
        <v>26</v>
      </c>
      <c r="E161" s="39">
        <f>IF(F161="","",VLOOKUP(F161,All_LTMN_Lookups!$J$1:$K$1223,2,FALSE))</f>
        <v>1136</v>
      </c>
      <c r="F161" s="151" t="s">
        <v>1582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0</v>
      </c>
      <c r="V161" s="45">
        <v>0</v>
      </c>
      <c r="W161" s="45">
        <v>0</v>
      </c>
      <c r="X161" s="45">
        <v>1</v>
      </c>
      <c r="Y161" s="45">
        <v>1</v>
      </c>
      <c r="Z161" s="45">
        <v>1</v>
      </c>
      <c r="AA161" s="45">
        <v>0</v>
      </c>
      <c r="AB161" s="45">
        <v>0</v>
      </c>
      <c r="AC161" s="45">
        <v>0</v>
      </c>
      <c r="AD161" s="45">
        <v>0</v>
      </c>
      <c r="AE161" s="45">
        <v>1</v>
      </c>
      <c r="AF161" s="37">
        <v>0.1</v>
      </c>
      <c r="AG161" s="41">
        <v>4</v>
      </c>
      <c r="AH161" s="27" t="s">
        <v>1808</v>
      </c>
      <c r="AI161" s="27" t="s">
        <v>608</v>
      </c>
      <c r="AJ161" s="27"/>
      <c r="AK161" s="27"/>
      <c r="AL161" s="6" t="s">
        <v>621</v>
      </c>
      <c r="AO161" s="6" t="s">
        <v>621</v>
      </c>
    </row>
    <row r="162" spans="1:41" s="6" customFormat="1" ht="14.25" customHeight="1" x14ac:dyDescent="0.2">
      <c r="A162" s="31" t="s">
        <v>34</v>
      </c>
      <c r="B162" s="31" t="s">
        <v>281</v>
      </c>
      <c r="C162" s="33">
        <v>2017</v>
      </c>
      <c r="D162" s="42">
        <v>27</v>
      </c>
      <c r="E162" s="39">
        <f>IF(F162="","",VLOOKUP(F162,All_LTMN_Lookups!$J$1:$K$1223,2,FALSE))</f>
        <v>1136</v>
      </c>
      <c r="F162" s="154" t="s">
        <v>1582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1</v>
      </c>
      <c r="P162" s="45">
        <v>0</v>
      </c>
      <c r="Q162" s="45">
        <v>0</v>
      </c>
      <c r="R162" s="45">
        <v>0</v>
      </c>
      <c r="S162" s="45">
        <v>0</v>
      </c>
      <c r="T162" s="45">
        <v>1</v>
      </c>
      <c r="U162" s="45">
        <v>0</v>
      </c>
      <c r="V162" s="45">
        <v>0</v>
      </c>
      <c r="W162" s="45">
        <v>0</v>
      </c>
      <c r="X162" s="45">
        <v>1</v>
      </c>
      <c r="Y162" s="45">
        <v>1</v>
      </c>
      <c r="Z162" s="45">
        <v>1</v>
      </c>
      <c r="AA162" s="45">
        <v>0</v>
      </c>
      <c r="AB162" s="45">
        <v>1</v>
      </c>
      <c r="AC162" s="45">
        <v>1</v>
      </c>
      <c r="AD162" s="45">
        <v>1</v>
      </c>
      <c r="AE162" s="45">
        <v>1</v>
      </c>
      <c r="AF162" s="45">
        <v>1</v>
      </c>
      <c r="AG162" s="41">
        <v>9</v>
      </c>
      <c r="AH162" s="27"/>
      <c r="AI162" s="27"/>
      <c r="AJ162" s="27"/>
      <c r="AK162" s="27"/>
    </row>
    <row r="163" spans="1:41" s="6" customFormat="1" ht="14.25" customHeight="1" x14ac:dyDescent="0.2">
      <c r="A163" s="31" t="s">
        <v>34</v>
      </c>
      <c r="B163" s="31" t="s">
        <v>281</v>
      </c>
      <c r="C163" s="33">
        <v>2017</v>
      </c>
      <c r="D163" s="42">
        <v>27</v>
      </c>
      <c r="E163" s="39">
        <f>IF(F163="","",VLOOKUP(F163,All_LTMN_Lookups!$J$1:$K$1223,2,FALSE))</f>
        <v>2616</v>
      </c>
      <c r="F163" s="155" t="s">
        <v>218</v>
      </c>
      <c r="G163" s="45">
        <v>0</v>
      </c>
      <c r="H163" s="45">
        <v>0</v>
      </c>
      <c r="I163" s="45">
        <v>0</v>
      </c>
      <c r="J163" s="45">
        <v>0</v>
      </c>
      <c r="K163" s="45">
        <v>1</v>
      </c>
      <c r="L163" s="45">
        <v>0</v>
      </c>
      <c r="M163" s="45">
        <v>0</v>
      </c>
      <c r="N163" s="45">
        <v>0</v>
      </c>
      <c r="O163" s="45">
        <v>1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0</v>
      </c>
      <c r="V163" s="45">
        <v>0</v>
      </c>
      <c r="W163" s="45">
        <v>1</v>
      </c>
      <c r="X163" s="45">
        <v>0</v>
      </c>
      <c r="Y163" s="45">
        <v>0</v>
      </c>
      <c r="Z163" s="45">
        <v>0</v>
      </c>
      <c r="AA163" s="45">
        <v>1</v>
      </c>
      <c r="AB163" s="45">
        <v>1</v>
      </c>
      <c r="AC163" s="45">
        <v>1</v>
      </c>
      <c r="AD163" s="45">
        <v>0</v>
      </c>
      <c r="AE163" s="45">
        <v>0</v>
      </c>
      <c r="AF163" s="37">
        <v>0.1</v>
      </c>
      <c r="AG163" s="41">
        <v>6</v>
      </c>
      <c r="AH163" s="27" t="s">
        <v>1808</v>
      </c>
      <c r="AI163" s="27" t="s">
        <v>608</v>
      </c>
      <c r="AJ163" s="27"/>
      <c r="AK163" s="27"/>
      <c r="AL163" s="6" t="s">
        <v>621</v>
      </c>
      <c r="AO163" s="6" t="s">
        <v>621</v>
      </c>
    </row>
    <row r="164" spans="1:41" s="6" customFormat="1" ht="14.25" customHeight="1" x14ac:dyDescent="0.2">
      <c r="A164" s="31" t="s">
        <v>34</v>
      </c>
      <c r="B164" s="31" t="s">
        <v>281</v>
      </c>
      <c r="C164" s="33">
        <v>2017</v>
      </c>
      <c r="D164" s="42">
        <v>27</v>
      </c>
      <c r="E164" s="39">
        <f>IF(F164="","",VLOOKUP(F164,All_LTMN_Lookups!$J$1:$K$1223,2,FALSE))</f>
        <v>1766</v>
      </c>
      <c r="F164" s="152" t="s">
        <v>1250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0</v>
      </c>
      <c r="V164" s="45">
        <v>0</v>
      </c>
      <c r="W164" s="45">
        <v>0</v>
      </c>
      <c r="X164" s="45">
        <v>0</v>
      </c>
      <c r="Y164" s="45">
        <v>0</v>
      </c>
      <c r="Z164" s="45">
        <v>0</v>
      </c>
      <c r="AA164" s="45">
        <v>0</v>
      </c>
      <c r="AB164" s="45">
        <v>1</v>
      </c>
      <c r="AC164" s="45">
        <v>1</v>
      </c>
      <c r="AD164" s="45">
        <v>0</v>
      </c>
      <c r="AE164" s="45">
        <v>0</v>
      </c>
      <c r="AF164" s="37">
        <v>0.1</v>
      </c>
      <c r="AG164" s="41">
        <v>2</v>
      </c>
      <c r="AH164" s="27" t="s">
        <v>1808</v>
      </c>
      <c r="AI164" s="27" t="s">
        <v>608</v>
      </c>
      <c r="AJ164" s="27"/>
      <c r="AK164" s="27"/>
      <c r="AL164" s="6" t="s">
        <v>621</v>
      </c>
      <c r="AO164" s="6" t="s">
        <v>621</v>
      </c>
    </row>
    <row r="165" spans="1:41" s="6" customFormat="1" ht="14.25" customHeight="1" x14ac:dyDescent="0.2">
      <c r="A165" s="31" t="s">
        <v>34</v>
      </c>
      <c r="B165" s="31" t="s">
        <v>281</v>
      </c>
      <c r="C165" s="33">
        <v>2017</v>
      </c>
      <c r="D165" s="42">
        <v>28</v>
      </c>
      <c r="E165" s="39">
        <f>IF(F165="","",VLOOKUP(F165,All_LTMN_Lookups!$J$1:$K$1223,2,FALSE))</f>
        <v>1066</v>
      </c>
      <c r="F165" s="152" t="s">
        <v>1531</v>
      </c>
      <c r="G165" s="45">
        <v>1</v>
      </c>
      <c r="H165" s="45">
        <v>1</v>
      </c>
      <c r="I165" s="45">
        <v>0</v>
      </c>
      <c r="J165" s="45">
        <v>0</v>
      </c>
      <c r="K165" s="45">
        <v>0</v>
      </c>
      <c r="L165" s="45">
        <v>1</v>
      </c>
      <c r="M165" s="45">
        <v>1</v>
      </c>
      <c r="N165" s="45">
        <v>1</v>
      </c>
      <c r="O165" s="45">
        <v>0</v>
      </c>
      <c r="P165" s="45">
        <v>0</v>
      </c>
      <c r="Q165" s="45">
        <v>1</v>
      </c>
      <c r="R165" s="45">
        <v>0</v>
      </c>
      <c r="S165" s="45">
        <v>1</v>
      </c>
      <c r="T165" s="45">
        <v>1</v>
      </c>
      <c r="U165" s="45">
        <v>0</v>
      </c>
      <c r="V165" s="45">
        <v>1</v>
      </c>
      <c r="W165" s="45">
        <v>1</v>
      </c>
      <c r="X165" s="45">
        <v>0</v>
      </c>
      <c r="Y165" s="45">
        <v>0</v>
      </c>
      <c r="Z165" s="45">
        <v>0</v>
      </c>
      <c r="AA165" s="45">
        <v>0</v>
      </c>
      <c r="AB165" s="45">
        <v>1</v>
      </c>
      <c r="AC165" s="45">
        <v>0</v>
      </c>
      <c r="AD165" s="45">
        <v>0</v>
      </c>
      <c r="AE165" s="45">
        <v>1</v>
      </c>
      <c r="AF165" s="45">
        <v>40</v>
      </c>
      <c r="AG165" s="41">
        <v>12</v>
      </c>
      <c r="AH165" s="28"/>
      <c r="AI165" s="28"/>
      <c r="AJ165" s="28"/>
      <c r="AK165" s="28"/>
    </row>
    <row r="166" spans="1:41" s="6" customFormat="1" ht="14.25" customHeight="1" x14ac:dyDescent="0.2">
      <c r="A166" s="31" t="s">
        <v>34</v>
      </c>
      <c r="B166" s="31" t="s">
        <v>281</v>
      </c>
      <c r="C166" s="33">
        <v>2017</v>
      </c>
      <c r="D166" s="42">
        <v>28</v>
      </c>
      <c r="E166" s="39">
        <f>IF(F166="","",VLOOKUP(F166,All_LTMN_Lookups!$J$1:$K$1223,2,FALSE))</f>
        <v>1786</v>
      </c>
      <c r="F166" s="152" t="s">
        <v>1307</v>
      </c>
      <c r="G166" s="45">
        <v>0</v>
      </c>
      <c r="H166" s="45">
        <v>1</v>
      </c>
      <c r="I166" s="45">
        <v>1</v>
      </c>
      <c r="J166" s="45">
        <v>1</v>
      </c>
      <c r="K166" s="45">
        <v>1</v>
      </c>
      <c r="L166" s="45">
        <v>0</v>
      </c>
      <c r="M166" s="45">
        <v>0</v>
      </c>
      <c r="N166" s="45">
        <v>0</v>
      </c>
      <c r="O166" s="45">
        <v>1</v>
      </c>
      <c r="P166" s="45">
        <v>1</v>
      </c>
      <c r="Q166" s="45">
        <v>0</v>
      </c>
      <c r="R166" s="45">
        <v>0</v>
      </c>
      <c r="S166" s="45">
        <v>1</v>
      </c>
      <c r="T166" s="45">
        <v>1</v>
      </c>
      <c r="U166" s="45">
        <v>1</v>
      </c>
      <c r="V166" s="45">
        <v>0</v>
      </c>
      <c r="W166" s="45">
        <v>0</v>
      </c>
      <c r="X166" s="45">
        <v>0</v>
      </c>
      <c r="Y166" s="45">
        <v>1</v>
      </c>
      <c r="Z166" s="45">
        <v>1</v>
      </c>
      <c r="AA166" s="45">
        <v>1</v>
      </c>
      <c r="AB166" s="45">
        <v>1</v>
      </c>
      <c r="AC166" s="45">
        <v>1</v>
      </c>
      <c r="AD166" s="45">
        <v>1</v>
      </c>
      <c r="AE166" s="45">
        <v>1</v>
      </c>
      <c r="AF166" s="45">
        <v>10</v>
      </c>
      <c r="AG166" s="41">
        <v>16</v>
      </c>
      <c r="AH166" s="27"/>
      <c r="AI166" s="27"/>
      <c r="AJ166" s="27"/>
      <c r="AK166" s="27"/>
    </row>
    <row r="167" spans="1:41" s="6" customFormat="1" ht="14.25" customHeight="1" x14ac:dyDescent="0.2">
      <c r="A167" s="31" t="s">
        <v>34</v>
      </c>
      <c r="B167" s="31" t="s">
        <v>281</v>
      </c>
      <c r="C167" s="33">
        <v>2017</v>
      </c>
      <c r="D167" s="42">
        <v>28</v>
      </c>
      <c r="E167" s="39">
        <f>IF(F167="","",VLOOKUP(F167,All_LTMN_Lookups!$J$1:$K$1223,2,FALSE))</f>
        <v>1615</v>
      </c>
      <c r="F167" s="151" t="s">
        <v>1065</v>
      </c>
      <c r="G167" s="45">
        <v>0</v>
      </c>
      <c r="H167" s="45">
        <v>0</v>
      </c>
      <c r="I167" s="45">
        <v>1</v>
      </c>
      <c r="J167" s="45">
        <v>1</v>
      </c>
      <c r="K167" s="45">
        <v>1</v>
      </c>
      <c r="L167" s="45">
        <v>0</v>
      </c>
      <c r="M167" s="45">
        <v>0</v>
      </c>
      <c r="N167" s="45">
        <v>0</v>
      </c>
      <c r="O167" s="45">
        <v>1</v>
      </c>
      <c r="P167" s="45">
        <v>1</v>
      </c>
      <c r="Q167" s="45">
        <v>0</v>
      </c>
      <c r="R167" s="45">
        <v>0</v>
      </c>
      <c r="S167" s="45">
        <v>0</v>
      </c>
      <c r="T167" s="45">
        <v>1</v>
      </c>
      <c r="U167" s="45">
        <v>1</v>
      </c>
      <c r="V167" s="45">
        <v>0</v>
      </c>
      <c r="W167" s="45">
        <v>0</v>
      </c>
      <c r="X167" s="45">
        <v>0</v>
      </c>
      <c r="Y167" s="45">
        <v>0</v>
      </c>
      <c r="Z167" s="45">
        <v>1</v>
      </c>
      <c r="AA167" s="45">
        <v>0</v>
      </c>
      <c r="AB167" s="45">
        <v>0</v>
      </c>
      <c r="AC167" s="45">
        <v>0</v>
      </c>
      <c r="AD167" s="45">
        <v>0</v>
      </c>
      <c r="AE167" s="45">
        <v>0</v>
      </c>
      <c r="AF167" s="45">
        <v>1</v>
      </c>
      <c r="AG167" s="41">
        <v>8</v>
      </c>
      <c r="AH167" s="27"/>
      <c r="AI167" s="27"/>
      <c r="AJ167" s="27"/>
      <c r="AK167" s="27"/>
    </row>
    <row r="168" spans="1:41" s="6" customFormat="1" ht="14.25" customHeight="1" x14ac:dyDescent="0.2">
      <c r="A168" s="31" t="s">
        <v>34</v>
      </c>
      <c r="B168" s="31" t="s">
        <v>281</v>
      </c>
      <c r="C168" s="33">
        <v>2017</v>
      </c>
      <c r="D168" s="42">
        <v>28</v>
      </c>
      <c r="E168" s="39">
        <f>IF(F168="","",VLOOKUP(F168,All_LTMN_Lookups!$J$1:$K$1223,2,FALSE))</f>
        <v>2695</v>
      </c>
      <c r="F168" s="151" t="s">
        <v>1254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1</v>
      </c>
      <c r="Q168" s="45">
        <v>0</v>
      </c>
      <c r="R168" s="45">
        <v>0</v>
      </c>
      <c r="S168" s="45">
        <v>0</v>
      </c>
      <c r="T168" s="45">
        <v>1</v>
      </c>
      <c r="U168" s="45">
        <v>1</v>
      </c>
      <c r="V168" s="45">
        <v>0</v>
      </c>
      <c r="W168" s="45">
        <v>0</v>
      </c>
      <c r="X168" s="45">
        <v>0</v>
      </c>
      <c r="Y168" s="45">
        <v>0</v>
      </c>
      <c r="Z168" s="45">
        <v>1</v>
      </c>
      <c r="AA168" s="45">
        <v>0</v>
      </c>
      <c r="AB168" s="45">
        <v>0</v>
      </c>
      <c r="AC168" s="45">
        <v>0</v>
      </c>
      <c r="AD168" s="45">
        <v>0</v>
      </c>
      <c r="AE168" s="45">
        <v>0</v>
      </c>
      <c r="AF168" s="37">
        <v>0.1</v>
      </c>
      <c r="AG168" s="41">
        <v>4</v>
      </c>
      <c r="AH168" s="27" t="s">
        <v>1808</v>
      </c>
      <c r="AI168" s="27" t="s">
        <v>608</v>
      </c>
      <c r="AJ168" s="27"/>
      <c r="AK168" s="27"/>
      <c r="AL168" s="6" t="s">
        <v>621</v>
      </c>
      <c r="AO168" s="6" t="s">
        <v>621</v>
      </c>
    </row>
    <row r="169" spans="1:41" s="6" customFormat="1" ht="14.25" customHeight="1" x14ac:dyDescent="0.2">
      <c r="A169" s="31" t="s">
        <v>34</v>
      </c>
      <c r="B169" s="31" t="s">
        <v>281</v>
      </c>
      <c r="C169" s="33">
        <v>2017</v>
      </c>
      <c r="D169" s="42">
        <v>28</v>
      </c>
      <c r="E169" s="39">
        <f>IF(F169="","",VLOOKUP(F169,All_LTMN_Lookups!$J$1:$K$1223,2,FALSE))</f>
        <v>2613</v>
      </c>
      <c r="F169" s="155" t="s">
        <v>221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1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0</v>
      </c>
      <c r="V169" s="45">
        <v>0</v>
      </c>
      <c r="W169" s="45">
        <v>0</v>
      </c>
      <c r="X169" s="45">
        <v>0</v>
      </c>
      <c r="Y169" s="45">
        <v>0</v>
      </c>
      <c r="Z169" s="45">
        <v>0</v>
      </c>
      <c r="AA169" s="45">
        <v>0</v>
      </c>
      <c r="AB169" s="45">
        <v>0</v>
      </c>
      <c r="AC169" s="45">
        <v>0</v>
      </c>
      <c r="AD169" s="45">
        <v>0</v>
      </c>
      <c r="AE169" s="45">
        <v>0</v>
      </c>
      <c r="AF169" s="37">
        <v>0.1</v>
      </c>
      <c r="AG169" s="41">
        <v>1</v>
      </c>
      <c r="AH169" s="27" t="s">
        <v>1808</v>
      </c>
      <c r="AI169" s="27" t="s">
        <v>608</v>
      </c>
      <c r="AJ169" s="27"/>
      <c r="AK169" s="27"/>
      <c r="AL169" s="6" t="s">
        <v>621</v>
      </c>
      <c r="AO169" s="6" t="s">
        <v>621</v>
      </c>
    </row>
    <row r="170" spans="1:41" s="6" customFormat="1" ht="14.25" customHeight="1" x14ac:dyDescent="0.2">
      <c r="A170" s="31" t="s">
        <v>34</v>
      </c>
      <c r="B170" s="31" t="s">
        <v>281</v>
      </c>
      <c r="C170" s="33">
        <v>2017</v>
      </c>
      <c r="D170" s="42">
        <v>28</v>
      </c>
      <c r="E170" s="39">
        <f>IF(F170="","",VLOOKUP(F170,All_LTMN_Lookups!$J$1:$K$1223,2,FALSE))</f>
        <v>2802</v>
      </c>
      <c r="F170" s="151" t="s">
        <v>162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1</v>
      </c>
      <c r="V170" s="45">
        <v>0</v>
      </c>
      <c r="W170" s="45">
        <v>0</v>
      </c>
      <c r="X170" s="45">
        <v>0</v>
      </c>
      <c r="Y170" s="45">
        <v>0</v>
      </c>
      <c r="Z170" s="45">
        <v>0</v>
      </c>
      <c r="AA170" s="45">
        <v>0</v>
      </c>
      <c r="AB170" s="45">
        <v>0</v>
      </c>
      <c r="AC170" s="45">
        <v>0</v>
      </c>
      <c r="AD170" s="45">
        <v>0</v>
      </c>
      <c r="AE170" s="45">
        <v>0</v>
      </c>
      <c r="AF170" s="37">
        <v>0.1</v>
      </c>
      <c r="AG170" s="41">
        <v>1</v>
      </c>
      <c r="AH170" s="27" t="s">
        <v>1808</v>
      </c>
      <c r="AI170" s="27" t="s">
        <v>608</v>
      </c>
      <c r="AJ170" s="27"/>
      <c r="AK170" s="27"/>
      <c r="AL170" s="6" t="s">
        <v>621</v>
      </c>
      <c r="AM170" s="6" t="s">
        <v>625</v>
      </c>
      <c r="AO170" s="6" t="s">
        <v>625</v>
      </c>
    </row>
    <row r="171" spans="1:41" s="6" customFormat="1" ht="14.25" customHeight="1" x14ac:dyDescent="0.2">
      <c r="A171" s="31" t="s">
        <v>34</v>
      </c>
      <c r="B171" s="31" t="s">
        <v>281</v>
      </c>
      <c r="C171" s="33">
        <v>2017</v>
      </c>
      <c r="D171" s="42">
        <v>28</v>
      </c>
      <c r="E171" s="39">
        <f>IF(F171="","",VLOOKUP(F171,All_LTMN_Lookups!$J$1:$K$1223,2,FALSE))</f>
        <v>1576</v>
      </c>
      <c r="F171" s="151" t="s">
        <v>886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0</v>
      </c>
      <c r="AA171" s="45">
        <v>1</v>
      </c>
      <c r="AB171" s="45">
        <v>0</v>
      </c>
      <c r="AC171" s="45">
        <v>0</v>
      </c>
      <c r="AD171" s="45">
        <v>0</v>
      </c>
      <c r="AE171" s="45">
        <v>0</v>
      </c>
      <c r="AF171" s="37">
        <v>0.1</v>
      </c>
      <c r="AG171" s="41">
        <v>1</v>
      </c>
      <c r="AH171" s="27" t="s">
        <v>1808</v>
      </c>
      <c r="AI171" s="27" t="s">
        <v>608</v>
      </c>
      <c r="AJ171" s="27"/>
      <c r="AK171" s="27"/>
      <c r="AL171" s="6" t="s">
        <v>621</v>
      </c>
      <c r="AO171" s="6" t="s">
        <v>621</v>
      </c>
    </row>
    <row r="172" spans="1:41" s="6" customFormat="1" ht="14.25" customHeight="1" x14ac:dyDescent="0.2">
      <c r="A172" s="31" t="s">
        <v>34</v>
      </c>
      <c r="B172" s="31" t="s">
        <v>281</v>
      </c>
      <c r="C172" s="33">
        <v>2017</v>
      </c>
      <c r="D172" s="42">
        <v>28</v>
      </c>
      <c r="E172" s="39" t="e">
        <f>IF(F172="","",VLOOKUP(F172,All_LTMN_Lookups!$J$1:$K$1223,2,FALSE))</f>
        <v>#N/A</v>
      </c>
      <c r="F172" s="151" t="s">
        <v>1812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5">
        <v>0</v>
      </c>
      <c r="AA172" s="45">
        <v>1</v>
      </c>
      <c r="AB172" s="45">
        <v>0</v>
      </c>
      <c r="AC172" s="45">
        <v>0</v>
      </c>
      <c r="AD172" s="45">
        <v>0</v>
      </c>
      <c r="AE172" s="45">
        <v>0</v>
      </c>
      <c r="AF172" s="37">
        <v>0.1</v>
      </c>
      <c r="AG172" s="41">
        <v>1</v>
      </c>
      <c r="AH172" s="132" t="s">
        <v>1832</v>
      </c>
      <c r="AI172" s="27" t="s">
        <v>608</v>
      </c>
      <c r="AJ172" s="27"/>
      <c r="AK172" s="27"/>
      <c r="AL172" s="6" t="s">
        <v>621</v>
      </c>
      <c r="AM172" s="6" t="s">
        <v>623</v>
      </c>
      <c r="AO172" s="6" t="s">
        <v>621</v>
      </c>
    </row>
    <row r="173" spans="1:41" s="6" customFormat="1" ht="14.25" customHeight="1" x14ac:dyDescent="0.2">
      <c r="A173" s="31" t="s">
        <v>34</v>
      </c>
      <c r="B173" s="31" t="s">
        <v>281</v>
      </c>
      <c r="C173" s="33">
        <v>2017</v>
      </c>
      <c r="D173" s="42">
        <v>29</v>
      </c>
      <c r="E173" s="39">
        <f>IF(F173="","",VLOOKUP(F173,All_LTMN_Lookups!$J$1:$K$1223,2,FALSE))</f>
        <v>1066</v>
      </c>
      <c r="F173" s="151" t="s">
        <v>1531</v>
      </c>
      <c r="G173" s="45">
        <v>1</v>
      </c>
      <c r="H173" s="45">
        <v>0</v>
      </c>
      <c r="I173" s="45">
        <v>0</v>
      </c>
      <c r="J173" s="45">
        <v>1</v>
      </c>
      <c r="K173" s="45">
        <v>0</v>
      </c>
      <c r="L173" s="45">
        <v>0</v>
      </c>
      <c r="M173" s="45">
        <v>1</v>
      </c>
      <c r="N173" s="45">
        <v>1</v>
      </c>
      <c r="O173" s="45">
        <v>1</v>
      </c>
      <c r="P173" s="45">
        <v>1</v>
      </c>
      <c r="Q173" s="45">
        <v>0</v>
      </c>
      <c r="R173" s="45">
        <v>0</v>
      </c>
      <c r="S173" s="45">
        <v>0</v>
      </c>
      <c r="T173" s="45">
        <v>0</v>
      </c>
      <c r="U173" s="45">
        <v>1</v>
      </c>
      <c r="V173" s="45">
        <v>0</v>
      </c>
      <c r="W173" s="45">
        <v>1</v>
      </c>
      <c r="X173" s="45">
        <v>1</v>
      </c>
      <c r="Y173" s="45">
        <v>0</v>
      </c>
      <c r="Z173" s="45">
        <v>0</v>
      </c>
      <c r="AA173" s="45">
        <v>0</v>
      </c>
      <c r="AB173" s="45">
        <v>1</v>
      </c>
      <c r="AC173" s="45">
        <v>0</v>
      </c>
      <c r="AD173" s="45">
        <v>1</v>
      </c>
      <c r="AE173" s="45">
        <v>0</v>
      </c>
      <c r="AF173" s="45">
        <v>15</v>
      </c>
      <c r="AG173" s="41">
        <v>11</v>
      </c>
      <c r="AH173" s="27"/>
      <c r="AI173" s="27"/>
      <c r="AJ173" s="27"/>
      <c r="AK173" s="27"/>
    </row>
    <row r="174" spans="1:41" s="6" customFormat="1" ht="14.25" customHeight="1" x14ac:dyDescent="0.2">
      <c r="A174" s="31" t="s">
        <v>34</v>
      </c>
      <c r="B174" s="31" t="s">
        <v>281</v>
      </c>
      <c r="C174" s="33">
        <v>2017</v>
      </c>
      <c r="D174" s="42">
        <v>29</v>
      </c>
      <c r="E174" s="39">
        <f>IF(F174="","",VLOOKUP(F174,All_LTMN_Lookups!$J$1:$K$1223,2,FALSE))</f>
        <v>2695</v>
      </c>
      <c r="F174" s="151" t="s">
        <v>1254</v>
      </c>
      <c r="G174" s="45">
        <v>1</v>
      </c>
      <c r="H174" s="45">
        <v>0</v>
      </c>
      <c r="I174" s="45">
        <v>0</v>
      </c>
      <c r="J174" s="45">
        <v>0</v>
      </c>
      <c r="K174" s="45">
        <v>1</v>
      </c>
      <c r="L174" s="45">
        <v>0</v>
      </c>
      <c r="M174" s="45">
        <v>0</v>
      </c>
      <c r="N174" s="45">
        <v>0</v>
      </c>
      <c r="O174" s="45">
        <v>0</v>
      </c>
      <c r="P174" s="45">
        <v>1</v>
      </c>
      <c r="Q174" s="45">
        <v>0</v>
      </c>
      <c r="R174" s="45">
        <v>0</v>
      </c>
      <c r="S174" s="45">
        <v>0</v>
      </c>
      <c r="T174" s="45">
        <v>1</v>
      </c>
      <c r="U174" s="45">
        <v>1</v>
      </c>
      <c r="V174" s="45">
        <v>0</v>
      </c>
      <c r="W174" s="45">
        <v>0</v>
      </c>
      <c r="X174" s="45">
        <v>0</v>
      </c>
      <c r="Y174" s="45">
        <v>1</v>
      </c>
      <c r="Z174" s="45">
        <v>1</v>
      </c>
      <c r="AA174" s="45">
        <v>0</v>
      </c>
      <c r="AB174" s="45">
        <v>0</v>
      </c>
      <c r="AC174" s="45">
        <v>0</v>
      </c>
      <c r="AD174" s="45">
        <v>1</v>
      </c>
      <c r="AE174" s="45">
        <v>1</v>
      </c>
      <c r="AF174" s="37">
        <v>0.1</v>
      </c>
      <c r="AG174" s="41">
        <v>9</v>
      </c>
      <c r="AH174" s="27" t="s">
        <v>1808</v>
      </c>
      <c r="AI174" s="27" t="s">
        <v>608</v>
      </c>
      <c r="AJ174" s="27"/>
      <c r="AK174" s="27"/>
      <c r="AL174" s="6" t="s">
        <v>621</v>
      </c>
      <c r="AO174" s="6" t="s">
        <v>621</v>
      </c>
    </row>
    <row r="175" spans="1:41" s="6" customFormat="1" ht="14.25" customHeight="1" x14ac:dyDescent="0.2">
      <c r="A175" s="31" t="s">
        <v>34</v>
      </c>
      <c r="B175" s="31" t="s">
        <v>281</v>
      </c>
      <c r="C175" s="33">
        <v>2017</v>
      </c>
      <c r="D175" s="42">
        <v>29</v>
      </c>
      <c r="E175" s="39">
        <f>IF(F175="","",VLOOKUP(F175,All_LTMN_Lookups!$J$1:$K$1223,2,FALSE))</f>
        <v>707</v>
      </c>
      <c r="F175" s="151" t="s">
        <v>264</v>
      </c>
      <c r="G175" s="45">
        <v>0</v>
      </c>
      <c r="H175" s="45">
        <v>0</v>
      </c>
      <c r="I175" s="45">
        <v>1</v>
      </c>
      <c r="J175" s="45">
        <v>1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0</v>
      </c>
      <c r="V175" s="45">
        <v>0</v>
      </c>
      <c r="W175" s="45">
        <v>0</v>
      </c>
      <c r="X175" s="45">
        <v>1</v>
      </c>
      <c r="Y175" s="45">
        <v>0</v>
      </c>
      <c r="Z175" s="45">
        <v>0</v>
      </c>
      <c r="AA175" s="45">
        <v>0</v>
      </c>
      <c r="AB175" s="45">
        <v>0</v>
      </c>
      <c r="AC175" s="45">
        <v>0</v>
      </c>
      <c r="AD175" s="45">
        <v>0</v>
      </c>
      <c r="AE175" s="45">
        <v>0</v>
      </c>
      <c r="AF175" s="45">
        <v>40</v>
      </c>
      <c r="AG175" s="41">
        <v>3</v>
      </c>
      <c r="AH175" s="27"/>
      <c r="AI175" s="27"/>
      <c r="AJ175" s="27"/>
      <c r="AK175" s="27"/>
    </row>
    <row r="176" spans="1:41" s="6" customFormat="1" ht="14.25" customHeight="1" x14ac:dyDescent="0.2">
      <c r="A176" s="31" t="s">
        <v>34</v>
      </c>
      <c r="B176" s="31" t="s">
        <v>281</v>
      </c>
      <c r="C176" s="33">
        <v>2017</v>
      </c>
      <c r="D176" s="42">
        <v>29</v>
      </c>
      <c r="E176" s="39">
        <f>IF(F176="","",VLOOKUP(F176,All_LTMN_Lookups!$J$1:$K$1223,2,FALSE))</f>
        <v>1786</v>
      </c>
      <c r="F176" s="151" t="s">
        <v>1307</v>
      </c>
      <c r="G176" s="45">
        <v>0</v>
      </c>
      <c r="H176" s="45">
        <v>0</v>
      </c>
      <c r="I176" s="45">
        <v>0</v>
      </c>
      <c r="J176" s="45">
        <v>0</v>
      </c>
      <c r="K176" s="45">
        <v>1</v>
      </c>
      <c r="L176" s="45">
        <v>0</v>
      </c>
      <c r="M176" s="45">
        <v>0</v>
      </c>
      <c r="N176" s="45">
        <v>0</v>
      </c>
      <c r="O176" s="45">
        <v>0</v>
      </c>
      <c r="P176" s="45">
        <v>1</v>
      </c>
      <c r="Q176" s="45">
        <v>0</v>
      </c>
      <c r="R176" s="45">
        <v>0</v>
      </c>
      <c r="S176" s="45">
        <v>0</v>
      </c>
      <c r="T176" s="45">
        <v>1</v>
      </c>
      <c r="U176" s="45">
        <v>1</v>
      </c>
      <c r="V176" s="45">
        <v>0</v>
      </c>
      <c r="W176" s="45">
        <v>0</v>
      </c>
      <c r="X176" s="45">
        <v>0</v>
      </c>
      <c r="Y176" s="45">
        <v>1</v>
      </c>
      <c r="Z176" s="45">
        <v>1</v>
      </c>
      <c r="AA176" s="45">
        <v>0</v>
      </c>
      <c r="AB176" s="45">
        <v>0</v>
      </c>
      <c r="AC176" s="45">
        <v>0</v>
      </c>
      <c r="AD176" s="45">
        <v>1</v>
      </c>
      <c r="AE176" s="45">
        <v>0</v>
      </c>
      <c r="AF176" s="37">
        <v>0.1</v>
      </c>
      <c r="AG176" s="41">
        <v>7</v>
      </c>
      <c r="AH176" s="27" t="s">
        <v>1808</v>
      </c>
      <c r="AI176" s="27" t="s">
        <v>608</v>
      </c>
      <c r="AJ176" s="27"/>
      <c r="AK176" s="27"/>
      <c r="AL176" s="6" t="s">
        <v>621</v>
      </c>
      <c r="AO176" s="6" t="s">
        <v>621</v>
      </c>
    </row>
    <row r="177" spans="1:41" s="6" customFormat="1" ht="14.25" customHeight="1" x14ac:dyDescent="0.2">
      <c r="A177" s="31" t="s">
        <v>34</v>
      </c>
      <c r="B177" s="31" t="s">
        <v>281</v>
      </c>
      <c r="C177" s="33">
        <v>2017</v>
      </c>
      <c r="D177" s="42">
        <v>29</v>
      </c>
      <c r="E177" s="39">
        <f>IF(F177="","",VLOOKUP(F177,All_LTMN_Lookups!$J$1:$K$1223,2,FALSE))</f>
        <v>1892</v>
      </c>
      <c r="F177" s="151" t="s">
        <v>1503</v>
      </c>
      <c r="G177" s="45">
        <v>0</v>
      </c>
      <c r="H177" s="45">
        <v>0</v>
      </c>
      <c r="I177" s="45">
        <v>0</v>
      </c>
      <c r="J177" s="45">
        <v>0</v>
      </c>
      <c r="K177" s="45">
        <v>1</v>
      </c>
      <c r="L177" s="45">
        <v>0</v>
      </c>
      <c r="M177" s="45">
        <v>0</v>
      </c>
      <c r="N177" s="45">
        <v>0</v>
      </c>
      <c r="O177" s="45">
        <v>0</v>
      </c>
      <c r="P177" s="45">
        <v>1</v>
      </c>
      <c r="Q177" s="45">
        <v>0</v>
      </c>
      <c r="R177" s="45">
        <v>0</v>
      </c>
      <c r="S177" s="45">
        <v>0</v>
      </c>
      <c r="T177" s="45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45">
        <v>1</v>
      </c>
      <c r="AA177" s="45">
        <v>0</v>
      </c>
      <c r="AB177" s="45">
        <v>0</v>
      </c>
      <c r="AC177" s="45">
        <v>0</v>
      </c>
      <c r="AD177" s="45">
        <v>0</v>
      </c>
      <c r="AE177" s="45">
        <v>1</v>
      </c>
      <c r="AF177" s="45">
        <v>1</v>
      </c>
      <c r="AG177" s="41">
        <v>4</v>
      </c>
      <c r="AH177" s="27"/>
      <c r="AI177" s="27"/>
      <c r="AJ177" s="27"/>
      <c r="AK177" s="27"/>
    </row>
    <row r="178" spans="1:41" s="6" customFormat="1" ht="14.25" customHeight="1" x14ac:dyDescent="0.2">
      <c r="A178" s="31" t="s">
        <v>34</v>
      </c>
      <c r="B178" s="31" t="s">
        <v>281</v>
      </c>
      <c r="C178" s="33">
        <v>2017</v>
      </c>
      <c r="D178" s="42">
        <v>29</v>
      </c>
      <c r="E178" s="39">
        <f>IF(F178="","",VLOOKUP(F178,All_LTMN_Lookups!$J$1:$K$1223,2,FALSE))</f>
        <v>2802</v>
      </c>
      <c r="F178" s="151" t="s">
        <v>162</v>
      </c>
      <c r="G178" s="45">
        <v>0</v>
      </c>
      <c r="H178" s="45">
        <v>0</v>
      </c>
      <c r="I178" s="45">
        <v>0</v>
      </c>
      <c r="J178" s="45">
        <v>0</v>
      </c>
      <c r="K178" s="45">
        <v>1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5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45">
        <v>0</v>
      </c>
      <c r="AA178" s="45">
        <v>0</v>
      </c>
      <c r="AB178" s="45">
        <v>0</v>
      </c>
      <c r="AC178" s="45">
        <v>0</v>
      </c>
      <c r="AD178" s="45">
        <v>0</v>
      </c>
      <c r="AE178" s="45">
        <v>0</v>
      </c>
      <c r="AF178" s="37">
        <v>0.1</v>
      </c>
      <c r="AG178" s="41">
        <v>1</v>
      </c>
      <c r="AH178" s="27" t="s">
        <v>1808</v>
      </c>
      <c r="AI178" s="27" t="s">
        <v>608</v>
      </c>
      <c r="AJ178" s="27"/>
      <c r="AK178" s="27"/>
      <c r="AL178" s="6" t="s">
        <v>621</v>
      </c>
      <c r="AM178" s="6" t="s">
        <v>625</v>
      </c>
      <c r="AO178" s="6" t="s">
        <v>625</v>
      </c>
    </row>
    <row r="179" spans="1:41" s="6" customFormat="1" ht="14.25" customHeight="1" x14ac:dyDescent="0.2">
      <c r="A179" s="31" t="s">
        <v>34</v>
      </c>
      <c r="B179" s="31" t="s">
        <v>281</v>
      </c>
      <c r="C179" s="33">
        <v>2017</v>
      </c>
      <c r="D179" s="42">
        <v>29</v>
      </c>
      <c r="E179" s="39">
        <f>IF(F179="","",VLOOKUP(F179,All_LTMN_Lookups!$J$1:$K$1223,2,FALSE))</f>
        <v>2634</v>
      </c>
      <c r="F179" s="151" t="s">
        <v>203</v>
      </c>
      <c r="G179" s="45">
        <v>0</v>
      </c>
      <c r="H179" s="45">
        <v>0</v>
      </c>
      <c r="I179" s="45">
        <v>0</v>
      </c>
      <c r="J179" s="45">
        <v>0</v>
      </c>
      <c r="K179" s="45">
        <v>1</v>
      </c>
      <c r="L179" s="45">
        <v>0</v>
      </c>
      <c r="M179" s="45">
        <v>0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5">
        <v>0</v>
      </c>
      <c r="U179" s="45">
        <v>0</v>
      </c>
      <c r="V179" s="45">
        <v>0</v>
      </c>
      <c r="W179" s="45">
        <v>0</v>
      </c>
      <c r="X179" s="45">
        <v>0</v>
      </c>
      <c r="Y179" s="45">
        <v>0</v>
      </c>
      <c r="Z179" s="45">
        <v>0</v>
      </c>
      <c r="AA179" s="45">
        <v>0</v>
      </c>
      <c r="AB179" s="45">
        <v>0</v>
      </c>
      <c r="AC179" s="45">
        <v>0</v>
      </c>
      <c r="AD179" s="45">
        <v>0</v>
      </c>
      <c r="AE179" s="45">
        <v>0</v>
      </c>
      <c r="AF179" s="37">
        <v>0.1</v>
      </c>
      <c r="AG179" s="41">
        <v>1</v>
      </c>
      <c r="AH179" s="27" t="s">
        <v>1808</v>
      </c>
      <c r="AI179" s="27" t="s">
        <v>608</v>
      </c>
      <c r="AJ179" s="27"/>
      <c r="AK179" s="27"/>
      <c r="AL179" s="6" t="s">
        <v>621</v>
      </c>
      <c r="AO179" s="6" t="s">
        <v>621</v>
      </c>
    </row>
    <row r="180" spans="1:41" s="6" customFormat="1" ht="14.25" customHeight="1" x14ac:dyDescent="0.2">
      <c r="A180" s="31" t="s">
        <v>34</v>
      </c>
      <c r="B180" s="31" t="s">
        <v>281</v>
      </c>
      <c r="C180" s="33">
        <v>2017</v>
      </c>
      <c r="D180" s="42">
        <v>29</v>
      </c>
      <c r="E180" s="39">
        <f>IF(F180="","",VLOOKUP(F180,All_LTMN_Lookups!$J$1:$K$1223,2,FALSE))</f>
        <v>2616</v>
      </c>
      <c r="F180" s="151" t="s">
        <v>218</v>
      </c>
      <c r="G180" s="45">
        <v>0</v>
      </c>
      <c r="H180" s="45">
        <v>0</v>
      </c>
      <c r="I180" s="45">
        <v>0</v>
      </c>
      <c r="J180" s="45">
        <v>0</v>
      </c>
      <c r="K180" s="45">
        <v>1</v>
      </c>
      <c r="L180" s="45">
        <v>0</v>
      </c>
      <c r="M180" s="45">
        <v>0</v>
      </c>
      <c r="N180" s="45">
        <v>0</v>
      </c>
      <c r="O180" s="45">
        <v>1</v>
      </c>
      <c r="P180" s="45">
        <v>0</v>
      </c>
      <c r="Q180" s="45">
        <v>0</v>
      </c>
      <c r="R180" s="45">
        <v>0</v>
      </c>
      <c r="S180" s="45">
        <v>1</v>
      </c>
      <c r="T180" s="45">
        <v>1</v>
      </c>
      <c r="U180" s="45">
        <v>1</v>
      </c>
      <c r="V180" s="45">
        <v>0</v>
      </c>
      <c r="W180" s="45">
        <v>0</v>
      </c>
      <c r="X180" s="45">
        <v>0</v>
      </c>
      <c r="Y180" s="45">
        <v>1</v>
      </c>
      <c r="Z180" s="45">
        <v>0</v>
      </c>
      <c r="AA180" s="45">
        <v>0</v>
      </c>
      <c r="AB180" s="45">
        <v>0</v>
      </c>
      <c r="AC180" s="45">
        <v>1</v>
      </c>
      <c r="AD180" s="45">
        <v>1</v>
      </c>
      <c r="AE180" s="45">
        <v>0</v>
      </c>
      <c r="AF180" s="37">
        <v>0.1</v>
      </c>
      <c r="AG180" s="41">
        <v>8</v>
      </c>
      <c r="AH180" s="27" t="s">
        <v>1808</v>
      </c>
      <c r="AI180" s="27" t="s">
        <v>608</v>
      </c>
      <c r="AJ180" s="27"/>
      <c r="AK180" s="27"/>
      <c r="AL180" s="6" t="s">
        <v>621</v>
      </c>
      <c r="AO180" s="6" t="s">
        <v>621</v>
      </c>
    </row>
    <row r="181" spans="1:41" s="6" customFormat="1" ht="14.25" customHeight="1" x14ac:dyDescent="0.2">
      <c r="A181" s="31" t="s">
        <v>34</v>
      </c>
      <c r="B181" s="31" t="s">
        <v>281</v>
      </c>
      <c r="C181" s="33">
        <v>2017</v>
      </c>
      <c r="D181" s="42">
        <v>29</v>
      </c>
      <c r="E181" s="39">
        <f>IF(F181="","",VLOOKUP(F181,All_LTMN_Lookups!$J$1:$K$1223,2,FALSE))</f>
        <v>478</v>
      </c>
      <c r="F181" s="151" t="s">
        <v>1063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>
        <v>0</v>
      </c>
      <c r="V181" s="45">
        <v>0</v>
      </c>
      <c r="W181" s="45">
        <v>0</v>
      </c>
      <c r="X181" s="45">
        <v>0</v>
      </c>
      <c r="Y181" s="45">
        <v>0</v>
      </c>
      <c r="Z181" s="45">
        <v>0</v>
      </c>
      <c r="AA181" s="45">
        <v>0</v>
      </c>
      <c r="AB181" s="45">
        <v>0</v>
      </c>
      <c r="AC181" s="45">
        <v>0</v>
      </c>
      <c r="AD181" s="45">
        <v>0</v>
      </c>
      <c r="AE181" s="45">
        <v>1</v>
      </c>
      <c r="AF181" s="37">
        <v>0.1</v>
      </c>
      <c r="AG181" s="41">
        <v>1</v>
      </c>
      <c r="AH181" s="27" t="s">
        <v>1808</v>
      </c>
      <c r="AI181" s="27" t="s">
        <v>608</v>
      </c>
      <c r="AJ181" s="27"/>
      <c r="AK181" s="27"/>
      <c r="AL181" s="6" t="s">
        <v>621</v>
      </c>
      <c r="AO181" s="6" t="s">
        <v>621</v>
      </c>
    </row>
    <row r="182" spans="1:41" s="6" customFormat="1" ht="14.25" customHeight="1" x14ac:dyDescent="0.2">
      <c r="A182" s="31" t="s">
        <v>34</v>
      </c>
      <c r="B182" s="31" t="s">
        <v>281</v>
      </c>
      <c r="C182" s="33">
        <v>2017</v>
      </c>
      <c r="D182" s="42">
        <v>29</v>
      </c>
      <c r="E182" s="39">
        <f>IF(F182="","",VLOOKUP(F182,All_LTMN_Lookups!$J$1:$K$1223,2,FALSE))</f>
        <v>2939</v>
      </c>
      <c r="F182" s="152" t="s">
        <v>151</v>
      </c>
      <c r="G182" s="45">
        <v>0</v>
      </c>
      <c r="H182" s="45">
        <v>0</v>
      </c>
      <c r="I182" s="45">
        <v>0</v>
      </c>
      <c r="J182" s="45">
        <v>0</v>
      </c>
      <c r="K182" s="45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45">
        <v>0</v>
      </c>
      <c r="R182" s="45">
        <v>0</v>
      </c>
      <c r="S182" s="45">
        <v>0</v>
      </c>
      <c r="T182" s="45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45">
        <v>0</v>
      </c>
      <c r="AA182" s="45">
        <v>0</v>
      </c>
      <c r="AB182" s="45">
        <v>0</v>
      </c>
      <c r="AC182" s="45">
        <v>0</v>
      </c>
      <c r="AD182" s="45">
        <v>1</v>
      </c>
      <c r="AE182" s="45">
        <v>0</v>
      </c>
      <c r="AF182" s="37">
        <v>0.1</v>
      </c>
      <c r="AG182" s="41">
        <v>1</v>
      </c>
      <c r="AH182" s="27" t="s">
        <v>1808</v>
      </c>
      <c r="AI182" s="27" t="s">
        <v>608</v>
      </c>
      <c r="AJ182" s="27"/>
      <c r="AK182" s="27"/>
      <c r="AL182" s="6" t="s">
        <v>621</v>
      </c>
      <c r="AM182" s="6" t="s">
        <v>625</v>
      </c>
      <c r="AO182" s="6" t="s">
        <v>625</v>
      </c>
    </row>
    <row r="183" spans="1:41" s="6" customFormat="1" ht="14.25" customHeight="1" x14ac:dyDescent="0.2">
      <c r="A183" s="31" t="s">
        <v>34</v>
      </c>
      <c r="B183" s="31" t="s">
        <v>281</v>
      </c>
      <c r="C183" s="33">
        <v>2017</v>
      </c>
      <c r="D183" s="42">
        <v>30</v>
      </c>
      <c r="E183" s="39">
        <f>IF(F183="","",VLOOKUP(F183,All_LTMN_Lookups!$J$1:$K$1223,2,FALSE))</f>
        <v>1794</v>
      </c>
      <c r="F183" s="151" t="s">
        <v>1364</v>
      </c>
      <c r="G183" s="45">
        <v>0</v>
      </c>
      <c r="H183" s="45">
        <v>1</v>
      </c>
      <c r="I183" s="45">
        <v>1</v>
      </c>
      <c r="J183" s="45">
        <v>1</v>
      </c>
      <c r="K183" s="45">
        <v>1</v>
      </c>
      <c r="L183" s="45">
        <v>1</v>
      </c>
      <c r="M183" s="45">
        <v>0</v>
      </c>
      <c r="N183" s="45">
        <v>1</v>
      </c>
      <c r="O183" s="45">
        <v>1</v>
      </c>
      <c r="P183" s="45">
        <v>1</v>
      </c>
      <c r="Q183" s="45">
        <v>0</v>
      </c>
      <c r="R183" s="45">
        <v>0</v>
      </c>
      <c r="S183" s="45">
        <v>0</v>
      </c>
      <c r="T183" s="45">
        <v>1</v>
      </c>
      <c r="U183" s="45">
        <v>1</v>
      </c>
      <c r="V183" s="45">
        <v>0</v>
      </c>
      <c r="W183" s="45">
        <v>0</v>
      </c>
      <c r="X183" s="45">
        <v>0</v>
      </c>
      <c r="Y183" s="45">
        <v>1</v>
      </c>
      <c r="Z183" s="45">
        <v>1</v>
      </c>
      <c r="AA183" s="45">
        <v>0</v>
      </c>
      <c r="AB183" s="45">
        <v>0</v>
      </c>
      <c r="AC183" s="45">
        <v>0</v>
      </c>
      <c r="AD183" s="45">
        <v>0</v>
      </c>
      <c r="AE183" s="45">
        <v>1</v>
      </c>
      <c r="AF183" s="45">
        <v>16</v>
      </c>
      <c r="AG183" s="41">
        <v>13</v>
      </c>
      <c r="AH183" s="28"/>
      <c r="AI183" s="28"/>
      <c r="AJ183" s="28"/>
      <c r="AK183" s="28"/>
    </row>
    <row r="184" spans="1:41" s="6" customFormat="1" ht="14.25" customHeight="1" x14ac:dyDescent="0.2">
      <c r="A184" s="31" t="s">
        <v>34</v>
      </c>
      <c r="B184" s="31" t="s">
        <v>281</v>
      </c>
      <c r="C184" s="33">
        <v>2017</v>
      </c>
      <c r="D184" s="42">
        <v>30</v>
      </c>
      <c r="E184" s="39">
        <f>IF(F184="","",VLOOKUP(F184,All_LTMN_Lookups!$J$1:$K$1223,2,FALSE))</f>
        <v>1766</v>
      </c>
      <c r="F184" s="151" t="s">
        <v>1250</v>
      </c>
      <c r="G184" s="45">
        <v>0</v>
      </c>
      <c r="H184" s="45">
        <v>1</v>
      </c>
      <c r="I184" s="45">
        <v>0</v>
      </c>
      <c r="J184" s="45">
        <v>1</v>
      </c>
      <c r="K184" s="45">
        <v>0</v>
      </c>
      <c r="L184" s="45">
        <v>0</v>
      </c>
      <c r="M184" s="45">
        <v>0</v>
      </c>
      <c r="N184" s="45">
        <v>1</v>
      </c>
      <c r="O184" s="45">
        <v>1</v>
      </c>
      <c r="P184" s="45">
        <v>1</v>
      </c>
      <c r="Q184" s="45">
        <v>0</v>
      </c>
      <c r="R184" s="45">
        <v>0</v>
      </c>
      <c r="S184" s="45">
        <v>0</v>
      </c>
      <c r="T184" s="45">
        <v>1</v>
      </c>
      <c r="U184" s="45">
        <v>1</v>
      </c>
      <c r="V184" s="45">
        <v>0</v>
      </c>
      <c r="W184" s="45">
        <v>0</v>
      </c>
      <c r="X184" s="45">
        <v>0</v>
      </c>
      <c r="Y184" s="45">
        <v>0</v>
      </c>
      <c r="Z184" s="45">
        <v>0</v>
      </c>
      <c r="AA184" s="45">
        <v>0</v>
      </c>
      <c r="AB184" s="45">
        <v>0</v>
      </c>
      <c r="AC184" s="45">
        <v>0</v>
      </c>
      <c r="AD184" s="45">
        <v>0</v>
      </c>
      <c r="AE184" s="45">
        <v>1</v>
      </c>
      <c r="AF184" s="45">
        <v>9</v>
      </c>
      <c r="AG184" s="41">
        <v>8</v>
      </c>
      <c r="AH184" s="28"/>
      <c r="AI184" s="28"/>
      <c r="AJ184" s="28"/>
      <c r="AK184" s="28"/>
    </row>
    <row r="185" spans="1:41" s="6" customFormat="1" ht="14.25" customHeight="1" x14ac:dyDescent="0.2">
      <c r="A185" s="31" t="s">
        <v>34</v>
      </c>
      <c r="B185" s="31" t="s">
        <v>281</v>
      </c>
      <c r="C185" s="33">
        <v>2017</v>
      </c>
      <c r="D185" s="42">
        <v>30</v>
      </c>
      <c r="E185" s="39">
        <f>IF(F185="","",VLOOKUP(F185,All_LTMN_Lookups!$J$1:$K$1223,2,FALSE))</f>
        <v>1772</v>
      </c>
      <c r="F185" s="151" t="s">
        <v>1530</v>
      </c>
      <c r="G185" s="45">
        <v>0</v>
      </c>
      <c r="H185" s="45">
        <v>0</v>
      </c>
      <c r="I185" s="45">
        <v>1</v>
      </c>
      <c r="J185" s="45">
        <v>1</v>
      </c>
      <c r="K185" s="45">
        <v>1</v>
      </c>
      <c r="L185" s="45">
        <v>0</v>
      </c>
      <c r="M185" s="45">
        <v>0</v>
      </c>
      <c r="N185" s="45">
        <v>0</v>
      </c>
      <c r="O185" s="45">
        <v>1</v>
      </c>
      <c r="P185" s="45">
        <v>0</v>
      </c>
      <c r="Q185" s="45">
        <v>0</v>
      </c>
      <c r="R185" s="45">
        <v>0</v>
      </c>
      <c r="S185" s="45">
        <v>0</v>
      </c>
      <c r="T185" s="45">
        <v>0</v>
      </c>
      <c r="U185" s="45">
        <v>1</v>
      </c>
      <c r="V185" s="45">
        <v>0</v>
      </c>
      <c r="W185" s="45">
        <v>0</v>
      </c>
      <c r="X185" s="45">
        <v>0</v>
      </c>
      <c r="Y185" s="45">
        <v>0</v>
      </c>
      <c r="Z185" s="45">
        <v>1</v>
      </c>
      <c r="AA185" s="45">
        <v>0</v>
      </c>
      <c r="AB185" s="45">
        <v>0</v>
      </c>
      <c r="AC185" s="45">
        <v>0</v>
      </c>
      <c r="AD185" s="45">
        <v>0</v>
      </c>
      <c r="AE185" s="45">
        <v>1</v>
      </c>
      <c r="AF185" s="45">
        <v>4</v>
      </c>
      <c r="AG185" s="41">
        <v>7</v>
      </c>
      <c r="AH185" s="28"/>
      <c r="AI185" s="28"/>
      <c r="AJ185" s="28"/>
      <c r="AK185" s="28"/>
    </row>
    <row r="186" spans="1:41" s="6" customFormat="1" ht="14.25" customHeight="1" x14ac:dyDescent="0.2">
      <c r="A186" s="31" t="s">
        <v>34</v>
      </c>
      <c r="B186" s="31" t="s">
        <v>281</v>
      </c>
      <c r="C186" s="33">
        <v>2017</v>
      </c>
      <c r="D186" s="42">
        <v>30</v>
      </c>
      <c r="E186" s="39">
        <f>IF(F186="","",VLOOKUP(F186,All_LTMN_Lookups!$J$1:$K$1223,2,FALSE))</f>
        <v>2695</v>
      </c>
      <c r="F186" s="151" t="s">
        <v>1254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5">
        <v>0</v>
      </c>
      <c r="M186" s="45">
        <v>0</v>
      </c>
      <c r="N186" s="45">
        <v>0</v>
      </c>
      <c r="O186" s="45">
        <v>1</v>
      </c>
      <c r="P186" s="45">
        <v>1</v>
      </c>
      <c r="Q186" s="45">
        <v>0</v>
      </c>
      <c r="R186" s="45">
        <v>0</v>
      </c>
      <c r="S186" s="45">
        <v>0</v>
      </c>
      <c r="T186" s="45">
        <v>1</v>
      </c>
      <c r="U186" s="45">
        <v>1</v>
      </c>
      <c r="V186" s="45">
        <v>0</v>
      </c>
      <c r="W186" s="45">
        <v>0</v>
      </c>
      <c r="X186" s="45">
        <v>0</v>
      </c>
      <c r="Y186" s="45">
        <v>0</v>
      </c>
      <c r="Z186" s="45">
        <v>0</v>
      </c>
      <c r="AA186" s="45">
        <v>0</v>
      </c>
      <c r="AB186" s="45">
        <v>0</v>
      </c>
      <c r="AC186" s="45">
        <v>0</v>
      </c>
      <c r="AD186" s="45">
        <v>0</v>
      </c>
      <c r="AE186" s="45">
        <v>1</v>
      </c>
      <c r="AF186" s="45">
        <v>1</v>
      </c>
      <c r="AG186" s="41">
        <v>5</v>
      </c>
      <c r="AH186" s="28"/>
      <c r="AI186" s="27"/>
      <c r="AJ186" s="27"/>
      <c r="AK186" s="27"/>
    </row>
    <row r="187" spans="1:41" s="6" customFormat="1" ht="14.25" customHeight="1" x14ac:dyDescent="0.2">
      <c r="A187" s="31" t="s">
        <v>34</v>
      </c>
      <c r="B187" s="31" t="s">
        <v>281</v>
      </c>
      <c r="C187" s="33">
        <v>2017</v>
      </c>
      <c r="D187" s="42">
        <v>30</v>
      </c>
      <c r="E187" s="39">
        <f>IF(F187="","",VLOOKUP(F187,All_LTMN_Lookups!$J$1:$K$1223,2,FALSE))</f>
        <v>1066</v>
      </c>
      <c r="F187" s="151" t="s">
        <v>1531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1</v>
      </c>
      <c r="Q187" s="45">
        <v>0</v>
      </c>
      <c r="R187" s="45">
        <v>0</v>
      </c>
      <c r="S187" s="45">
        <v>0</v>
      </c>
      <c r="T187" s="45">
        <v>0</v>
      </c>
      <c r="U187" s="45">
        <v>0</v>
      </c>
      <c r="V187" s="45">
        <v>0</v>
      </c>
      <c r="W187" s="45">
        <v>0</v>
      </c>
      <c r="X187" s="45">
        <v>0</v>
      </c>
      <c r="Y187" s="45">
        <v>0</v>
      </c>
      <c r="Z187" s="45">
        <v>0</v>
      </c>
      <c r="AA187" s="45">
        <v>0</v>
      </c>
      <c r="AB187" s="45">
        <v>0</v>
      </c>
      <c r="AC187" s="45">
        <v>0</v>
      </c>
      <c r="AD187" s="45">
        <v>0</v>
      </c>
      <c r="AE187" s="45">
        <v>0</v>
      </c>
      <c r="AF187" s="37">
        <v>0.1</v>
      </c>
      <c r="AG187" s="41">
        <v>1</v>
      </c>
      <c r="AH187" s="27" t="s">
        <v>1808</v>
      </c>
      <c r="AI187" s="27" t="s">
        <v>608</v>
      </c>
      <c r="AJ187" s="27"/>
      <c r="AK187" s="27"/>
      <c r="AL187" s="6" t="s">
        <v>621</v>
      </c>
      <c r="AO187" s="6" t="s">
        <v>621</v>
      </c>
    </row>
    <row r="188" spans="1:41" s="6" customFormat="1" ht="14.25" customHeight="1" x14ac:dyDescent="0.2">
      <c r="A188" s="31" t="s">
        <v>34</v>
      </c>
      <c r="B188" s="31" t="s">
        <v>281</v>
      </c>
      <c r="C188" s="33">
        <v>2017</v>
      </c>
      <c r="D188" s="42">
        <v>30</v>
      </c>
      <c r="E188" s="39">
        <f>IF(F188="","",VLOOKUP(F188,All_LTMN_Lookups!$J$1:$K$1223,2,FALSE))</f>
        <v>1677</v>
      </c>
      <c r="F188" s="151" t="s">
        <v>1282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5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45">
        <v>1</v>
      </c>
      <c r="AA188" s="45">
        <v>0</v>
      </c>
      <c r="AB188" s="45">
        <v>0</v>
      </c>
      <c r="AC188" s="45">
        <v>0</v>
      </c>
      <c r="AD188" s="45">
        <v>0</v>
      </c>
      <c r="AE188" s="45">
        <v>0</v>
      </c>
      <c r="AF188" s="44">
        <v>0.1</v>
      </c>
      <c r="AG188" s="41">
        <v>1</v>
      </c>
      <c r="AH188" s="27" t="s">
        <v>1807</v>
      </c>
      <c r="AI188" s="27" t="s">
        <v>608</v>
      </c>
      <c r="AJ188" s="27"/>
      <c r="AK188" s="27"/>
      <c r="AL188" s="6" t="s">
        <v>621</v>
      </c>
      <c r="AO188" s="6" t="s">
        <v>621</v>
      </c>
    </row>
    <row r="189" spans="1:41" s="6" customFormat="1" ht="14.25" customHeight="1" x14ac:dyDescent="0.2">
      <c r="A189" s="29" t="s">
        <v>34</v>
      </c>
      <c r="B189" s="29" t="s">
        <v>281</v>
      </c>
      <c r="C189" s="5">
        <v>2017</v>
      </c>
      <c r="D189" s="42">
        <v>30</v>
      </c>
      <c r="E189" s="40" t="e">
        <f>IF(F189="","",VLOOKUP(F189,All_LTMN_Lookups!$J$1:$K$1223,2,FALSE))</f>
        <v>#N/A</v>
      </c>
      <c r="F189" s="152" t="s">
        <v>1843</v>
      </c>
      <c r="G189" s="45">
        <v>0</v>
      </c>
      <c r="H189" s="45">
        <v>0</v>
      </c>
      <c r="I189" s="45">
        <v>0</v>
      </c>
      <c r="J189" s="45">
        <v>0</v>
      </c>
      <c r="K189" s="45">
        <v>1</v>
      </c>
      <c r="L189" s="45">
        <v>0</v>
      </c>
      <c r="M189" s="45">
        <v>0</v>
      </c>
      <c r="N189" s="45">
        <v>0</v>
      </c>
      <c r="O189" s="45">
        <v>0</v>
      </c>
      <c r="P189" s="45">
        <v>0</v>
      </c>
      <c r="Q189" s="45">
        <v>0</v>
      </c>
      <c r="R189" s="45">
        <v>0</v>
      </c>
      <c r="S189" s="45">
        <v>0</v>
      </c>
      <c r="T189" s="45">
        <v>0</v>
      </c>
      <c r="U189" s="45">
        <v>0</v>
      </c>
      <c r="V189" s="45">
        <v>0</v>
      </c>
      <c r="W189" s="45">
        <v>0</v>
      </c>
      <c r="X189" s="45">
        <v>0</v>
      </c>
      <c r="Y189" s="45">
        <v>0</v>
      </c>
      <c r="Z189" s="45">
        <v>0</v>
      </c>
      <c r="AA189" s="45">
        <v>0</v>
      </c>
      <c r="AB189" s="45">
        <v>0</v>
      </c>
      <c r="AC189" s="45">
        <v>0</v>
      </c>
      <c r="AD189" s="45">
        <v>0</v>
      </c>
      <c r="AE189" s="45">
        <v>1</v>
      </c>
      <c r="AF189" s="45">
        <v>1</v>
      </c>
      <c r="AG189" s="41">
        <v>2</v>
      </c>
      <c r="AH189" s="28" t="s">
        <v>1861</v>
      </c>
      <c r="AI189" s="28"/>
      <c r="AJ189" s="28"/>
      <c r="AK189" s="28"/>
      <c r="AL189" s="6" t="s">
        <v>628</v>
      </c>
      <c r="AO189" s="6" t="s">
        <v>628</v>
      </c>
    </row>
    <row r="190" spans="1:41" s="6" customFormat="1" ht="14.25" customHeight="1" x14ac:dyDescent="0.2">
      <c r="A190" s="31" t="s">
        <v>34</v>
      </c>
      <c r="B190" s="31" t="s">
        <v>281</v>
      </c>
      <c r="C190" s="33">
        <v>2017</v>
      </c>
      <c r="D190" s="42">
        <v>31</v>
      </c>
      <c r="E190" s="39">
        <f>IF(F190="","",VLOOKUP(F190,All_LTMN_Lookups!$J$1:$K$1223,2,FALSE))</f>
        <v>1066</v>
      </c>
      <c r="F190" s="151" t="s">
        <v>1531</v>
      </c>
      <c r="G190" s="45">
        <v>0</v>
      </c>
      <c r="H190" s="45">
        <v>0</v>
      </c>
      <c r="I190" s="45">
        <v>1</v>
      </c>
      <c r="J190" s="45">
        <v>0</v>
      </c>
      <c r="K190" s="45">
        <v>0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45">
        <v>0</v>
      </c>
      <c r="R190" s="45">
        <v>0</v>
      </c>
      <c r="S190" s="45">
        <v>0</v>
      </c>
      <c r="T190" s="45">
        <v>0</v>
      </c>
      <c r="U190" s="45">
        <v>0</v>
      </c>
      <c r="V190" s="45">
        <v>0</v>
      </c>
      <c r="W190" s="45">
        <v>0</v>
      </c>
      <c r="X190" s="45">
        <v>0</v>
      </c>
      <c r="Y190" s="45">
        <v>0</v>
      </c>
      <c r="Z190" s="45">
        <v>0</v>
      </c>
      <c r="AA190" s="45">
        <v>0</v>
      </c>
      <c r="AB190" s="45">
        <v>0</v>
      </c>
      <c r="AC190" s="45">
        <v>0</v>
      </c>
      <c r="AD190" s="45">
        <v>0</v>
      </c>
      <c r="AE190" s="45">
        <v>0</v>
      </c>
      <c r="AF190" s="37">
        <v>0.1</v>
      </c>
      <c r="AG190" s="41">
        <v>1</v>
      </c>
      <c r="AH190" s="27" t="s">
        <v>1808</v>
      </c>
      <c r="AI190" s="27" t="s">
        <v>608</v>
      </c>
      <c r="AJ190" s="27"/>
      <c r="AK190" s="27"/>
      <c r="AL190" s="6" t="s">
        <v>621</v>
      </c>
      <c r="AO190" s="6" t="s">
        <v>621</v>
      </c>
    </row>
    <row r="191" spans="1:41" s="6" customFormat="1" ht="14.25" customHeight="1" x14ac:dyDescent="0.2">
      <c r="A191" s="31" t="s">
        <v>34</v>
      </c>
      <c r="B191" s="31" t="s">
        <v>281</v>
      </c>
      <c r="C191" s="33">
        <v>2017</v>
      </c>
      <c r="D191" s="42">
        <v>31</v>
      </c>
      <c r="E191" s="39">
        <f>IF(F191="","",VLOOKUP(F191,All_LTMN_Lookups!$J$1:$K$1223,2,FALSE))</f>
        <v>1786</v>
      </c>
      <c r="F191" s="152" t="s">
        <v>1307</v>
      </c>
      <c r="G191" s="45">
        <v>0</v>
      </c>
      <c r="H191" s="45">
        <v>0</v>
      </c>
      <c r="I191" s="45">
        <v>0</v>
      </c>
      <c r="J191" s="45">
        <v>1</v>
      </c>
      <c r="K191" s="45">
        <v>1</v>
      </c>
      <c r="L191" s="45">
        <v>1</v>
      </c>
      <c r="M191" s="45">
        <v>0</v>
      </c>
      <c r="N191" s="45">
        <v>0</v>
      </c>
      <c r="O191" s="45">
        <v>1</v>
      </c>
      <c r="P191" s="45">
        <v>1</v>
      </c>
      <c r="Q191" s="45">
        <v>1</v>
      </c>
      <c r="R191" s="45">
        <v>1</v>
      </c>
      <c r="S191" s="45">
        <v>0</v>
      </c>
      <c r="T191" s="45">
        <v>0</v>
      </c>
      <c r="U191" s="45">
        <v>1</v>
      </c>
      <c r="V191" s="45">
        <v>1</v>
      </c>
      <c r="W191" s="45">
        <v>0</v>
      </c>
      <c r="X191" s="45">
        <v>0</v>
      </c>
      <c r="Y191" s="45">
        <v>0</v>
      </c>
      <c r="Z191" s="45">
        <v>0</v>
      </c>
      <c r="AA191" s="45">
        <v>0</v>
      </c>
      <c r="AB191" s="45">
        <v>0</v>
      </c>
      <c r="AC191" s="45">
        <v>0</v>
      </c>
      <c r="AD191" s="45">
        <v>0</v>
      </c>
      <c r="AE191" s="45">
        <v>1</v>
      </c>
      <c r="AF191" s="45">
        <v>1</v>
      </c>
      <c r="AG191" s="41">
        <v>10</v>
      </c>
      <c r="AH191" s="28"/>
      <c r="AI191" s="28"/>
      <c r="AJ191" s="28"/>
      <c r="AK191" s="28"/>
    </row>
    <row r="192" spans="1:41" s="6" customFormat="1" ht="14.25" customHeight="1" x14ac:dyDescent="0.2">
      <c r="A192" s="31" t="s">
        <v>34</v>
      </c>
      <c r="B192" s="31" t="s">
        <v>281</v>
      </c>
      <c r="C192" s="33">
        <v>2017</v>
      </c>
      <c r="D192" s="42">
        <v>31</v>
      </c>
      <c r="E192" s="39">
        <f>IF(F192="","",VLOOKUP(F192,All_LTMN_Lookups!$J$1:$K$1223,2,FALSE))</f>
        <v>2616</v>
      </c>
      <c r="F192" s="151" t="s">
        <v>218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5">
        <v>0</v>
      </c>
      <c r="M192" s="45">
        <v>1</v>
      </c>
      <c r="N192" s="45">
        <v>0</v>
      </c>
      <c r="O192" s="45">
        <v>0</v>
      </c>
      <c r="P192" s="45">
        <v>0</v>
      </c>
      <c r="Q192" s="45">
        <v>0</v>
      </c>
      <c r="R192" s="45">
        <v>0</v>
      </c>
      <c r="S192" s="45">
        <v>0</v>
      </c>
      <c r="T192" s="45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45">
        <v>0</v>
      </c>
      <c r="AA192" s="45">
        <v>0</v>
      </c>
      <c r="AB192" s="45">
        <v>0</v>
      </c>
      <c r="AC192" s="45">
        <v>0</v>
      </c>
      <c r="AD192" s="45">
        <v>0</v>
      </c>
      <c r="AE192" s="45">
        <v>0</v>
      </c>
      <c r="AF192" s="37">
        <v>0.1</v>
      </c>
      <c r="AG192" s="41">
        <v>1</v>
      </c>
      <c r="AH192" s="27" t="s">
        <v>1808</v>
      </c>
      <c r="AI192" s="27" t="s">
        <v>608</v>
      </c>
      <c r="AJ192" s="27"/>
      <c r="AK192" s="27"/>
      <c r="AL192" s="6" t="s">
        <v>621</v>
      </c>
      <c r="AO192" s="6" t="s">
        <v>621</v>
      </c>
    </row>
    <row r="193" spans="1:41" s="6" customFormat="1" ht="14.25" customHeight="1" x14ac:dyDescent="0.2">
      <c r="A193" s="31" t="s">
        <v>34</v>
      </c>
      <c r="B193" s="31" t="s">
        <v>281</v>
      </c>
      <c r="C193" s="33">
        <v>2017</v>
      </c>
      <c r="D193" s="42">
        <v>32</v>
      </c>
      <c r="E193" s="39">
        <f>IF(F193="","",VLOOKUP(F193,All_LTMN_Lookups!$J$1:$K$1223,2,FALSE))</f>
        <v>1066</v>
      </c>
      <c r="F193" s="151" t="s">
        <v>1531</v>
      </c>
      <c r="G193" s="45">
        <v>1</v>
      </c>
      <c r="H193" s="45">
        <v>0</v>
      </c>
      <c r="I193" s="45">
        <v>0</v>
      </c>
      <c r="J193" s="45">
        <v>0</v>
      </c>
      <c r="K193" s="45">
        <v>1</v>
      </c>
      <c r="L193" s="45">
        <v>1</v>
      </c>
      <c r="M193" s="45">
        <v>0</v>
      </c>
      <c r="N193" s="45">
        <v>0</v>
      </c>
      <c r="O193" s="45">
        <v>1</v>
      </c>
      <c r="P193" s="45">
        <v>1</v>
      </c>
      <c r="Q193" s="45">
        <v>1</v>
      </c>
      <c r="R193" s="45">
        <v>0</v>
      </c>
      <c r="S193" s="45">
        <v>1</v>
      </c>
      <c r="T193" s="45">
        <v>1</v>
      </c>
      <c r="U193" s="45">
        <v>0</v>
      </c>
      <c r="V193" s="45">
        <v>0</v>
      </c>
      <c r="W193" s="45">
        <v>0</v>
      </c>
      <c r="X193" s="45">
        <v>0</v>
      </c>
      <c r="Y193" s="45">
        <v>0</v>
      </c>
      <c r="Z193" s="45">
        <v>1</v>
      </c>
      <c r="AA193" s="45">
        <v>0</v>
      </c>
      <c r="AB193" s="45">
        <v>0</v>
      </c>
      <c r="AC193" s="45">
        <v>0</v>
      </c>
      <c r="AD193" s="45">
        <v>1</v>
      </c>
      <c r="AE193" s="45">
        <v>0</v>
      </c>
      <c r="AF193" s="45">
        <v>20</v>
      </c>
      <c r="AG193" s="41">
        <v>10</v>
      </c>
      <c r="AH193" s="27"/>
      <c r="AI193" s="27"/>
      <c r="AJ193" s="27"/>
      <c r="AK193" s="27"/>
    </row>
    <row r="194" spans="1:41" s="6" customFormat="1" ht="14.25" customHeight="1" x14ac:dyDescent="0.2">
      <c r="A194" s="31" t="s">
        <v>34</v>
      </c>
      <c r="B194" s="31" t="s">
        <v>281</v>
      </c>
      <c r="C194" s="33">
        <v>2017</v>
      </c>
      <c r="D194" s="42">
        <v>32</v>
      </c>
      <c r="E194" s="39">
        <f>IF(F194="","",VLOOKUP(F194,All_LTMN_Lookups!$J$1:$K$1223,2,FALSE))</f>
        <v>2616</v>
      </c>
      <c r="F194" s="151" t="s">
        <v>218</v>
      </c>
      <c r="G194" s="45">
        <v>0</v>
      </c>
      <c r="H194" s="45">
        <v>0</v>
      </c>
      <c r="I194" s="45">
        <v>1</v>
      </c>
      <c r="J194" s="45">
        <v>0</v>
      </c>
      <c r="K194" s="45">
        <v>1</v>
      </c>
      <c r="L194" s="45">
        <v>0</v>
      </c>
      <c r="M194" s="45">
        <v>1</v>
      </c>
      <c r="N194" s="45">
        <v>0</v>
      </c>
      <c r="O194" s="45">
        <v>1</v>
      </c>
      <c r="P194" s="45">
        <v>0</v>
      </c>
      <c r="Q194" s="45">
        <v>0</v>
      </c>
      <c r="R194" s="45">
        <v>0</v>
      </c>
      <c r="S194" s="45">
        <v>1</v>
      </c>
      <c r="T194" s="45">
        <v>0</v>
      </c>
      <c r="U194" s="45">
        <v>0</v>
      </c>
      <c r="V194" s="45">
        <v>0</v>
      </c>
      <c r="W194" s="45">
        <v>0</v>
      </c>
      <c r="X194" s="45">
        <v>0</v>
      </c>
      <c r="Y194" s="45">
        <v>0</v>
      </c>
      <c r="Z194" s="45">
        <v>0</v>
      </c>
      <c r="AA194" s="45">
        <v>0</v>
      </c>
      <c r="AB194" s="45">
        <v>0</v>
      </c>
      <c r="AC194" s="45">
        <v>0</v>
      </c>
      <c r="AD194" s="45">
        <v>0</v>
      </c>
      <c r="AE194" s="45">
        <v>0</v>
      </c>
      <c r="AF194" s="37">
        <v>0.1</v>
      </c>
      <c r="AG194" s="41">
        <v>5</v>
      </c>
      <c r="AH194" s="27" t="s">
        <v>1808</v>
      </c>
      <c r="AI194" s="27" t="s">
        <v>608</v>
      </c>
      <c r="AJ194" s="27"/>
      <c r="AK194" s="27"/>
      <c r="AL194" s="6" t="s">
        <v>621</v>
      </c>
      <c r="AO194" s="6" t="s">
        <v>621</v>
      </c>
    </row>
    <row r="195" spans="1:41" s="6" customFormat="1" ht="14.25" customHeight="1" x14ac:dyDescent="0.2">
      <c r="A195" s="31" t="s">
        <v>34</v>
      </c>
      <c r="B195" s="31" t="s">
        <v>281</v>
      </c>
      <c r="C195" s="33">
        <v>2017</v>
      </c>
      <c r="D195" s="42">
        <v>32</v>
      </c>
      <c r="E195" s="39">
        <f>IF(F195="","",VLOOKUP(F195,All_LTMN_Lookups!$J$1:$K$1223,2,FALSE))</f>
        <v>2802</v>
      </c>
      <c r="F195" s="151" t="s">
        <v>162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5">
        <v>0</v>
      </c>
      <c r="M195" s="45">
        <v>1</v>
      </c>
      <c r="N195" s="45">
        <v>0</v>
      </c>
      <c r="O195" s="45">
        <v>0</v>
      </c>
      <c r="P195" s="45">
        <v>0</v>
      </c>
      <c r="Q195" s="45">
        <v>0</v>
      </c>
      <c r="R195" s="45">
        <v>0</v>
      </c>
      <c r="S195" s="45">
        <v>0</v>
      </c>
      <c r="T195" s="45">
        <v>0</v>
      </c>
      <c r="U195" s="45">
        <v>0</v>
      </c>
      <c r="V195" s="45">
        <v>0</v>
      </c>
      <c r="W195" s="45">
        <v>0</v>
      </c>
      <c r="X195" s="45">
        <v>0</v>
      </c>
      <c r="Y195" s="45">
        <v>0</v>
      </c>
      <c r="Z195" s="45">
        <v>0</v>
      </c>
      <c r="AA195" s="45">
        <v>0</v>
      </c>
      <c r="AB195" s="45">
        <v>0</v>
      </c>
      <c r="AC195" s="45">
        <v>0</v>
      </c>
      <c r="AD195" s="45">
        <v>0</v>
      </c>
      <c r="AE195" s="45">
        <v>0</v>
      </c>
      <c r="AF195" s="44">
        <v>0.1</v>
      </c>
      <c r="AG195" s="41">
        <v>1</v>
      </c>
      <c r="AH195" s="27" t="s">
        <v>1807</v>
      </c>
      <c r="AI195" s="27" t="s">
        <v>608</v>
      </c>
      <c r="AJ195" s="27"/>
      <c r="AK195" s="27"/>
      <c r="AL195" s="6" t="s">
        <v>621</v>
      </c>
      <c r="AM195" s="6" t="s">
        <v>625</v>
      </c>
      <c r="AO195" s="6" t="s">
        <v>625</v>
      </c>
    </row>
    <row r="196" spans="1:41" s="6" customFormat="1" ht="14.25" customHeight="1" x14ac:dyDescent="0.2">
      <c r="A196" s="31" t="s">
        <v>34</v>
      </c>
      <c r="B196" s="31" t="s">
        <v>281</v>
      </c>
      <c r="C196" s="33">
        <v>2017</v>
      </c>
      <c r="D196" s="42">
        <v>32</v>
      </c>
      <c r="E196" s="39">
        <f>IF(F196="","",VLOOKUP(F196,All_LTMN_Lookups!$J$1:$K$1223,2,FALSE))</f>
        <v>2634</v>
      </c>
      <c r="F196" s="151" t="s">
        <v>203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45">
        <v>0</v>
      </c>
      <c r="R196" s="45">
        <v>1</v>
      </c>
      <c r="S196" s="45">
        <v>0</v>
      </c>
      <c r="T196" s="45">
        <v>0</v>
      </c>
      <c r="U196" s="45">
        <v>0</v>
      </c>
      <c r="V196" s="45">
        <v>0</v>
      </c>
      <c r="W196" s="45">
        <v>0</v>
      </c>
      <c r="X196" s="45">
        <v>1</v>
      </c>
      <c r="Y196" s="45">
        <v>0</v>
      </c>
      <c r="Z196" s="45">
        <v>0</v>
      </c>
      <c r="AA196" s="45">
        <v>0</v>
      </c>
      <c r="AB196" s="45">
        <v>0</v>
      </c>
      <c r="AC196" s="45">
        <v>0</v>
      </c>
      <c r="AD196" s="45">
        <v>1</v>
      </c>
      <c r="AE196" s="45">
        <v>0</v>
      </c>
      <c r="AF196" s="37">
        <v>0.1</v>
      </c>
      <c r="AG196" s="41">
        <v>3</v>
      </c>
      <c r="AH196" s="27" t="s">
        <v>1808</v>
      </c>
      <c r="AI196" s="27" t="s">
        <v>608</v>
      </c>
      <c r="AJ196" s="27"/>
      <c r="AK196" s="27"/>
      <c r="AL196" s="6" t="s">
        <v>621</v>
      </c>
      <c r="AO196" s="6" t="s">
        <v>621</v>
      </c>
    </row>
    <row r="197" spans="1:41" s="6" customFormat="1" ht="14.25" customHeight="1" x14ac:dyDescent="0.2">
      <c r="A197" s="31" t="s">
        <v>34</v>
      </c>
      <c r="B197" s="31" t="s">
        <v>281</v>
      </c>
      <c r="C197" s="33">
        <v>2017</v>
      </c>
      <c r="D197" s="42">
        <v>32</v>
      </c>
      <c r="E197" s="39">
        <f>IF(F197="","",VLOOKUP(F197,All_LTMN_Lookups!$J$1:$K$1223,2,FALSE))</f>
        <v>2939</v>
      </c>
      <c r="F197" s="151" t="s">
        <v>151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45">
        <v>0</v>
      </c>
      <c r="T197" s="45">
        <v>0</v>
      </c>
      <c r="U197" s="45">
        <v>0</v>
      </c>
      <c r="V197" s="45">
        <v>0</v>
      </c>
      <c r="W197" s="45">
        <v>0</v>
      </c>
      <c r="X197" s="45">
        <v>1</v>
      </c>
      <c r="Y197" s="45">
        <v>1</v>
      </c>
      <c r="Z197" s="45">
        <v>0</v>
      </c>
      <c r="AA197" s="45">
        <v>0</v>
      </c>
      <c r="AB197" s="45">
        <v>0</v>
      </c>
      <c r="AC197" s="45">
        <v>0</v>
      </c>
      <c r="AD197" s="45">
        <v>0</v>
      </c>
      <c r="AE197" s="45">
        <v>0</v>
      </c>
      <c r="AF197" s="44">
        <v>0.1</v>
      </c>
      <c r="AG197" s="41">
        <v>2</v>
      </c>
      <c r="AH197" s="27" t="s">
        <v>1807</v>
      </c>
      <c r="AI197" s="27" t="s">
        <v>608</v>
      </c>
      <c r="AJ197" s="27"/>
      <c r="AK197" s="27"/>
      <c r="AL197" s="6" t="s">
        <v>621</v>
      </c>
      <c r="AM197" s="6" t="s">
        <v>625</v>
      </c>
      <c r="AO197" s="6" t="s">
        <v>625</v>
      </c>
    </row>
    <row r="198" spans="1:41" s="6" customFormat="1" ht="14.25" customHeight="1" x14ac:dyDescent="0.2">
      <c r="A198" s="31" t="s">
        <v>34</v>
      </c>
      <c r="B198" s="31" t="s">
        <v>281</v>
      </c>
      <c r="C198" s="33">
        <v>2017</v>
      </c>
      <c r="D198" s="42">
        <v>32</v>
      </c>
      <c r="E198" s="39">
        <f>IF(F198="","",VLOOKUP(F198,All_LTMN_Lookups!$J$1:$K$1223,2,FALSE))</f>
        <v>1786</v>
      </c>
      <c r="F198" s="151" t="s">
        <v>1307</v>
      </c>
      <c r="G198" s="45">
        <v>1</v>
      </c>
      <c r="H198" s="45">
        <v>1</v>
      </c>
      <c r="I198" s="45">
        <v>1</v>
      </c>
      <c r="J198" s="45">
        <v>0</v>
      </c>
      <c r="K198" s="45">
        <v>0</v>
      </c>
      <c r="L198" s="45">
        <v>1</v>
      </c>
      <c r="M198" s="45">
        <v>1</v>
      </c>
      <c r="N198" s="45">
        <v>1</v>
      </c>
      <c r="O198" s="45">
        <v>0</v>
      </c>
      <c r="P198" s="45">
        <v>0</v>
      </c>
      <c r="Q198" s="45">
        <v>1</v>
      </c>
      <c r="R198" s="45">
        <v>1</v>
      </c>
      <c r="S198" s="45">
        <v>0</v>
      </c>
      <c r="T198" s="45">
        <v>0</v>
      </c>
      <c r="U198" s="45">
        <v>0</v>
      </c>
      <c r="V198" s="45">
        <v>1</v>
      </c>
      <c r="W198" s="45">
        <v>1</v>
      </c>
      <c r="X198" s="45">
        <v>1</v>
      </c>
      <c r="Y198" s="45">
        <v>1</v>
      </c>
      <c r="Z198" s="45">
        <v>0</v>
      </c>
      <c r="AA198" s="45">
        <v>1</v>
      </c>
      <c r="AB198" s="45">
        <v>1</v>
      </c>
      <c r="AC198" s="45">
        <v>1</v>
      </c>
      <c r="AD198" s="45">
        <v>1</v>
      </c>
      <c r="AE198" s="45">
        <v>0</v>
      </c>
      <c r="AF198" s="45">
        <v>10</v>
      </c>
      <c r="AG198" s="41">
        <v>16</v>
      </c>
      <c r="AH198" s="27"/>
      <c r="AI198" s="27"/>
      <c r="AJ198" s="27"/>
      <c r="AK198" s="27"/>
    </row>
    <row r="199" spans="1:41" s="6" customFormat="1" ht="14.25" customHeight="1" x14ac:dyDescent="0.2">
      <c r="A199" s="31" t="s">
        <v>34</v>
      </c>
      <c r="B199" s="31" t="s">
        <v>281</v>
      </c>
      <c r="C199" s="33">
        <v>2017</v>
      </c>
      <c r="D199" s="42">
        <v>32</v>
      </c>
      <c r="E199" s="39">
        <f>IF(F199="","",VLOOKUP(F199,All_LTMN_Lookups!$J$1:$K$1223,2,FALSE))</f>
        <v>1638</v>
      </c>
      <c r="F199" s="151" t="s">
        <v>1075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1</v>
      </c>
      <c r="R199" s="45">
        <v>0</v>
      </c>
      <c r="S199" s="45">
        <v>0</v>
      </c>
      <c r="T199" s="45">
        <v>0</v>
      </c>
      <c r="U199" s="45">
        <v>0</v>
      </c>
      <c r="V199" s="45">
        <v>0</v>
      </c>
      <c r="W199" s="45">
        <v>0</v>
      </c>
      <c r="X199" s="45">
        <v>0</v>
      </c>
      <c r="Y199" s="45">
        <v>0</v>
      </c>
      <c r="Z199" s="45">
        <v>0</v>
      </c>
      <c r="AA199" s="45">
        <v>0</v>
      </c>
      <c r="AB199" s="45">
        <v>1</v>
      </c>
      <c r="AC199" s="45">
        <v>1</v>
      </c>
      <c r="AD199" s="45">
        <v>0</v>
      </c>
      <c r="AE199" s="45">
        <v>0</v>
      </c>
      <c r="AF199" s="37">
        <v>0.1</v>
      </c>
      <c r="AG199" s="41">
        <v>3</v>
      </c>
      <c r="AH199" s="27" t="s">
        <v>1808</v>
      </c>
      <c r="AI199" s="27" t="s">
        <v>608</v>
      </c>
      <c r="AJ199" s="27"/>
      <c r="AK199" s="27"/>
      <c r="AL199" s="6" t="s">
        <v>621</v>
      </c>
      <c r="AO199" s="6" t="s">
        <v>621</v>
      </c>
    </row>
    <row r="200" spans="1:41" s="6" customFormat="1" ht="14.25" customHeight="1" x14ac:dyDescent="0.2">
      <c r="A200" s="31" t="s">
        <v>34</v>
      </c>
      <c r="B200" s="31" t="s">
        <v>281</v>
      </c>
      <c r="C200" s="33">
        <v>2017</v>
      </c>
      <c r="D200" s="42">
        <v>32</v>
      </c>
      <c r="E200" s="39">
        <f>IF(F200="","",VLOOKUP(F200,All_LTMN_Lookups!$J$1:$K$1223,2,FALSE))</f>
        <v>1677</v>
      </c>
      <c r="F200" s="151" t="s">
        <v>1282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5">
        <v>0</v>
      </c>
      <c r="S200" s="45">
        <v>0</v>
      </c>
      <c r="T200" s="45">
        <v>0</v>
      </c>
      <c r="U200" s="45">
        <v>0</v>
      </c>
      <c r="V200" s="45">
        <v>0</v>
      </c>
      <c r="W200" s="45">
        <v>0</v>
      </c>
      <c r="X200" s="45">
        <v>0</v>
      </c>
      <c r="Y200" s="45">
        <v>0</v>
      </c>
      <c r="Z200" s="45">
        <v>0</v>
      </c>
      <c r="AA200" s="45">
        <v>0</v>
      </c>
      <c r="AB200" s="45">
        <v>0</v>
      </c>
      <c r="AC200" s="45">
        <v>0</v>
      </c>
      <c r="AD200" s="45">
        <v>0</v>
      </c>
      <c r="AE200" s="45">
        <v>1</v>
      </c>
      <c r="AF200" s="44">
        <v>0.1</v>
      </c>
      <c r="AG200" s="41">
        <v>1</v>
      </c>
      <c r="AH200" s="27" t="s">
        <v>1807</v>
      </c>
      <c r="AI200" s="27" t="s">
        <v>608</v>
      </c>
      <c r="AJ200" s="27"/>
      <c r="AK200" s="27"/>
      <c r="AL200" s="6" t="s">
        <v>621</v>
      </c>
      <c r="AO200" s="6" t="s">
        <v>621</v>
      </c>
    </row>
    <row r="201" spans="1:41" s="6" customFormat="1" ht="14.25" customHeight="1" x14ac:dyDescent="0.2">
      <c r="A201" s="31" t="s">
        <v>34</v>
      </c>
      <c r="B201" s="31" t="s">
        <v>281</v>
      </c>
      <c r="C201" s="33">
        <v>2017</v>
      </c>
      <c r="D201" s="42">
        <v>33</v>
      </c>
      <c r="E201" s="39">
        <f>IF(F201="","",VLOOKUP(F201,All_LTMN_Lookups!$J$1:$K$1223,2,FALSE))</f>
        <v>2616</v>
      </c>
      <c r="F201" s="151" t="s">
        <v>218</v>
      </c>
      <c r="G201" s="45">
        <v>0</v>
      </c>
      <c r="H201" s="45">
        <v>1</v>
      </c>
      <c r="I201" s="45">
        <v>0</v>
      </c>
      <c r="J201" s="45">
        <v>0</v>
      </c>
      <c r="K201" s="45">
        <v>0</v>
      </c>
      <c r="L201" s="45">
        <v>1</v>
      </c>
      <c r="M201" s="45">
        <v>1</v>
      </c>
      <c r="N201" s="45">
        <v>0</v>
      </c>
      <c r="O201" s="45">
        <v>0</v>
      </c>
      <c r="P201" s="45">
        <v>0</v>
      </c>
      <c r="Q201" s="45">
        <v>1</v>
      </c>
      <c r="R201" s="45">
        <v>0</v>
      </c>
      <c r="S201" s="45">
        <v>1</v>
      </c>
      <c r="T201" s="45">
        <v>1</v>
      </c>
      <c r="U201" s="45">
        <v>0</v>
      </c>
      <c r="V201" s="45">
        <v>0</v>
      </c>
      <c r="W201" s="45">
        <v>0</v>
      </c>
      <c r="X201" s="45">
        <v>0</v>
      </c>
      <c r="Y201" s="45">
        <v>0</v>
      </c>
      <c r="Z201" s="45">
        <v>0</v>
      </c>
      <c r="AA201" s="45">
        <v>0</v>
      </c>
      <c r="AB201" s="45">
        <v>0</v>
      </c>
      <c r="AC201" s="45">
        <v>1</v>
      </c>
      <c r="AD201" s="45">
        <v>0</v>
      </c>
      <c r="AE201" s="45">
        <v>1</v>
      </c>
      <c r="AF201" s="37">
        <v>0.1</v>
      </c>
      <c r="AG201" s="41">
        <v>8</v>
      </c>
      <c r="AH201" s="27" t="s">
        <v>1808</v>
      </c>
      <c r="AI201" s="27" t="s">
        <v>608</v>
      </c>
      <c r="AJ201" s="27"/>
      <c r="AK201" s="27"/>
      <c r="AL201" s="6" t="s">
        <v>621</v>
      </c>
      <c r="AO201" s="6" t="s">
        <v>621</v>
      </c>
    </row>
    <row r="202" spans="1:41" s="6" customFormat="1" ht="14.25" customHeight="1" x14ac:dyDescent="0.2">
      <c r="A202" s="31" t="s">
        <v>34</v>
      </c>
      <c r="B202" s="31" t="s">
        <v>281</v>
      </c>
      <c r="C202" s="33">
        <v>2017</v>
      </c>
      <c r="D202" s="42">
        <v>33</v>
      </c>
      <c r="E202" s="39">
        <f>IF(F202="","",VLOOKUP(F202,All_LTMN_Lookups!$J$1:$K$1223,2,FALSE))</f>
        <v>1766</v>
      </c>
      <c r="F202" s="151" t="s">
        <v>1250</v>
      </c>
      <c r="G202" s="45">
        <v>0</v>
      </c>
      <c r="H202" s="45">
        <v>0</v>
      </c>
      <c r="I202" s="45">
        <v>0</v>
      </c>
      <c r="J202" s="45">
        <v>0</v>
      </c>
      <c r="K202" s="45">
        <v>1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0</v>
      </c>
      <c r="R202" s="45">
        <v>0</v>
      </c>
      <c r="S202" s="45">
        <v>0</v>
      </c>
      <c r="T202" s="45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45">
        <v>0</v>
      </c>
      <c r="AA202" s="45">
        <v>0</v>
      </c>
      <c r="AB202" s="45">
        <v>0</v>
      </c>
      <c r="AC202" s="45">
        <v>0</v>
      </c>
      <c r="AD202" s="45">
        <v>0</v>
      </c>
      <c r="AE202" s="45">
        <v>0</v>
      </c>
      <c r="AF202" s="37">
        <v>0.1</v>
      </c>
      <c r="AG202" s="41">
        <v>1</v>
      </c>
      <c r="AH202" s="27" t="s">
        <v>1808</v>
      </c>
      <c r="AI202" s="27" t="s">
        <v>608</v>
      </c>
      <c r="AJ202" s="27"/>
      <c r="AK202" s="27"/>
      <c r="AL202" s="6" t="s">
        <v>621</v>
      </c>
      <c r="AO202" s="6" t="s">
        <v>621</v>
      </c>
    </row>
    <row r="203" spans="1:41" s="6" customFormat="1" ht="14.25" customHeight="1" x14ac:dyDescent="0.2">
      <c r="A203" s="31" t="s">
        <v>34</v>
      </c>
      <c r="B203" s="31" t="s">
        <v>281</v>
      </c>
      <c r="C203" s="33">
        <v>2017</v>
      </c>
      <c r="D203" s="42">
        <v>33</v>
      </c>
      <c r="E203" s="39">
        <f>IF(F203="","",VLOOKUP(F203,All_LTMN_Lookups!$J$1:$K$1223,2,FALSE))</f>
        <v>1677</v>
      </c>
      <c r="F203" s="151" t="s">
        <v>1282</v>
      </c>
      <c r="G203" s="45">
        <v>0</v>
      </c>
      <c r="H203" s="45">
        <v>0</v>
      </c>
      <c r="I203" s="45">
        <v>1</v>
      </c>
      <c r="J203" s="45">
        <v>1</v>
      </c>
      <c r="K203" s="45">
        <v>1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0</v>
      </c>
      <c r="R203" s="45">
        <v>0</v>
      </c>
      <c r="S203" s="45">
        <v>0</v>
      </c>
      <c r="T203" s="45">
        <v>0</v>
      </c>
      <c r="U203" s="45">
        <v>0</v>
      </c>
      <c r="V203" s="45">
        <v>0</v>
      </c>
      <c r="W203" s="45">
        <v>0</v>
      </c>
      <c r="X203" s="45">
        <v>0</v>
      </c>
      <c r="Y203" s="45">
        <v>1</v>
      </c>
      <c r="Z203" s="45">
        <v>0</v>
      </c>
      <c r="AA203" s="45">
        <v>0</v>
      </c>
      <c r="AB203" s="45">
        <v>0</v>
      </c>
      <c r="AC203" s="45">
        <v>0</v>
      </c>
      <c r="AD203" s="45">
        <v>0</v>
      </c>
      <c r="AE203" s="45">
        <v>0</v>
      </c>
      <c r="AF203" s="37">
        <v>0.1</v>
      </c>
      <c r="AG203" s="41">
        <v>4</v>
      </c>
      <c r="AH203" s="27" t="s">
        <v>1808</v>
      </c>
      <c r="AI203" s="27" t="s">
        <v>608</v>
      </c>
      <c r="AJ203" s="27"/>
      <c r="AK203" s="27"/>
      <c r="AL203" s="6" t="s">
        <v>621</v>
      </c>
      <c r="AO203" s="6" t="s">
        <v>621</v>
      </c>
    </row>
    <row r="204" spans="1:41" s="6" customFormat="1" ht="14.25" customHeight="1" x14ac:dyDescent="0.2">
      <c r="A204" s="31" t="s">
        <v>34</v>
      </c>
      <c r="B204" s="31" t="s">
        <v>281</v>
      </c>
      <c r="C204" s="33">
        <v>2017</v>
      </c>
      <c r="D204" s="42">
        <v>33</v>
      </c>
      <c r="E204" s="39">
        <f>IF(F204="","",VLOOKUP(F204,All_LTMN_Lookups!$J$1:$K$1223,2,FALSE))</f>
        <v>2078</v>
      </c>
      <c r="F204" s="151" t="s">
        <v>869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5">
        <v>0</v>
      </c>
      <c r="S204" s="45">
        <v>0</v>
      </c>
      <c r="T204" s="45">
        <v>0</v>
      </c>
      <c r="U204" s="45">
        <v>0</v>
      </c>
      <c r="V204" s="45">
        <v>0</v>
      </c>
      <c r="W204" s="45">
        <v>0</v>
      </c>
      <c r="X204" s="45">
        <v>0</v>
      </c>
      <c r="Y204" s="45">
        <v>1</v>
      </c>
      <c r="Z204" s="45">
        <v>1</v>
      </c>
      <c r="AA204" s="45">
        <v>0</v>
      </c>
      <c r="AB204" s="45">
        <v>0</v>
      </c>
      <c r="AC204" s="45">
        <v>0</v>
      </c>
      <c r="AD204" s="45">
        <v>0</v>
      </c>
      <c r="AE204" s="45">
        <v>0</v>
      </c>
      <c r="AF204" s="45">
        <v>1</v>
      </c>
      <c r="AG204" s="41">
        <v>2</v>
      </c>
      <c r="AH204" s="27"/>
      <c r="AI204" s="27"/>
      <c r="AJ204" s="27"/>
      <c r="AK204" s="27"/>
    </row>
    <row r="205" spans="1:41" s="6" customFormat="1" ht="14.25" customHeight="1" x14ac:dyDescent="0.2">
      <c r="A205" s="31" t="s">
        <v>34</v>
      </c>
      <c r="B205" s="31" t="s">
        <v>281</v>
      </c>
      <c r="C205" s="33">
        <v>2017</v>
      </c>
      <c r="D205" s="42">
        <v>34</v>
      </c>
      <c r="E205" s="39">
        <f>IF(F205="","",VLOOKUP(F205,All_LTMN_Lookups!$J$1:$K$1223,2,FALSE))</f>
        <v>2616</v>
      </c>
      <c r="F205" s="151" t="s">
        <v>218</v>
      </c>
      <c r="G205" s="45">
        <v>0</v>
      </c>
      <c r="H205" s="45">
        <v>1</v>
      </c>
      <c r="I205" s="45">
        <v>0</v>
      </c>
      <c r="J205" s="45">
        <v>0</v>
      </c>
      <c r="K205" s="45">
        <v>0</v>
      </c>
      <c r="L205" s="45">
        <v>1</v>
      </c>
      <c r="M205" s="45">
        <v>1</v>
      </c>
      <c r="N205" s="45">
        <v>0</v>
      </c>
      <c r="O205" s="45">
        <v>1</v>
      </c>
      <c r="P205" s="45">
        <v>0</v>
      </c>
      <c r="Q205" s="45">
        <v>0</v>
      </c>
      <c r="R205" s="45">
        <v>0</v>
      </c>
      <c r="S205" s="45">
        <v>1</v>
      </c>
      <c r="T205" s="45">
        <v>0</v>
      </c>
      <c r="U205" s="45">
        <v>0</v>
      </c>
      <c r="V205" s="45">
        <v>0</v>
      </c>
      <c r="W205" s="45">
        <v>1</v>
      </c>
      <c r="X205" s="45">
        <v>1</v>
      </c>
      <c r="Y205" s="45">
        <v>0</v>
      </c>
      <c r="Z205" s="45">
        <v>1</v>
      </c>
      <c r="AA205" s="45">
        <v>0</v>
      </c>
      <c r="AB205" s="45">
        <v>0</v>
      </c>
      <c r="AC205" s="45">
        <v>1</v>
      </c>
      <c r="AD205" s="45">
        <v>0</v>
      </c>
      <c r="AE205" s="45">
        <v>0</v>
      </c>
      <c r="AF205" s="37">
        <v>0.1</v>
      </c>
      <c r="AG205" s="41">
        <v>9</v>
      </c>
      <c r="AH205" s="27" t="s">
        <v>1808</v>
      </c>
      <c r="AI205" s="27" t="s">
        <v>608</v>
      </c>
      <c r="AJ205" s="27"/>
      <c r="AK205" s="27"/>
      <c r="AL205" s="6" t="s">
        <v>621</v>
      </c>
      <c r="AO205" s="6" t="s">
        <v>621</v>
      </c>
    </row>
    <row r="206" spans="1:41" s="6" customFormat="1" ht="14.25" customHeight="1" x14ac:dyDescent="0.2">
      <c r="A206" s="31" t="s">
        <v>34</v>
      </c>
      <c r="B206" s="31" t="s">
        <v>281</v>
      </c>
      <c r="C206" s="33">
        <v>2017</v>
      </c>
      <c r="D206" s="42">
        <v>34</v>
      </c>
      <c r="E206" s="39">
        <f>IF(F206="","",VLOOKUP(F206,All_LTMN_Lookups!$J$1:$K$1223,2,FALSE))</f>
        <v>1766</v>
      </c>
      <c r="F206" s="151" t="s">
        <v>1250</v>
      </c>
      <c r="G206" s="45">
        <v>0</v>
      </c>
      <c r="H206" s="45">
        <v>1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5">
        <v>0</v>
      </c>
      <c r="S206" s="45">
        <v>0</v>
      </c>
      <c r="T206" s="45">
        <v>0</v>
      </c>
      <c r="U206" s="45">
        <v>0</v>
      </c>
      <c r="V206" s="45">
        <v>0</v>
      </c>
      <c r="W206" s="45">
        <v>0</v>
      </c>
      <c r="X206" s="45">
        <v>0</v>
      </c>
      <c r="Y206" s="45">
        <v>0</v>
      </c>
      <c r="Z206" s="45">
        <v>0</v>
      </c>
      <c r="AA206" s="45">
        <v>0</v>
      </c>
      <c r="AB206" s="45">
        <v>0</v>
      </c>
      <c r="AC206" s="45">
        <v>0</v>
      </c>
      <c r="AD206" s="45">
        <v>0</v>
      </c>
      <c r="AE206" s="45">
        <v>0</v>
      </c>
      <c r="AF206" s="44">
        <v>0.1</v>
      </c>
      <c r="AG206" s="41">
        <v>1</v>
      </c>
      <c r="AH206" s="27" t="s">
        <v>1807</v>
      </c>
      <c r="AI206" s="27" t="s">
        <v>608</v>
      </c>
      <c r="AJ206" s="27"/>
      <c r="AK206" s="27"/>
      <c r="AL206" s="6" t="s">
        <v>621</v>
      </c>
      <c r="AO206" s="6" t="s">
        <v>621</v>
      </c>
    </row>
    <row r="207" spans="1:41" s="6" customFormat="1" ht="14.25" customHeight="1" x14ac:dyDescent="0.2">
      <c r="A207" s="31" t="s">
        <v>34</v>
      </c>
      <c r="B207" s="31" t="s">
        <v>281</v>
      </c>
      <c r="C207" s="33">
        <v>2017</v>
      </c>
      <c r="D207" s="42" t="s">
        <v>1858</v>
      </c>
      <c r="E207" s="39">
        <f>IF(F207="","",VLOOKUP(F207,All_LTMN_Lookups!$J$1:$K$1223,2,FALSE))</f>
        <v>1677</v>
      </c>
      <c r="F207" s="151" t="s">
        <v>1282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5">
        <v>0</v>
      </c>
      <c r="S207" s="45">
        <v>1</v>
      </c>
      <c r="T207" s="45">
        <v>0</v>
      </c>
      <c r="U207" s="45">
        <v>0</v>
      </c>
      <c r="V207" s="45">
        <v>0</v>
      </c>
      <c r="W207" s="45">
        <v>0</v>
      </c>
      <c r="X207" s="45">
        <v>0</v>
      </c>
      <c r="Y207" s="45">
        <v>0</v>
      </c>
      <c r="Z207" s="45">
        <v>0</v>
      </c>
      <c r="AA207" s="45">
        <v>0</v>
      </c>
      <c r="AB207" s="45">
        <v>0</v>
      </c>
      <c r="AC207" s="45">
        <v>0</v>
      </c>
      <c r="AD207" s="45">
        <v>0</v>
      </c>
      <c r="AE207" s="45">
        <v>0</v>
      </c>
      <c r="AF207" s="44">
        <v>0.1</v>
      </c>
      <c r="AG207" s="41">
        <v>1</v>
      </c>
      <c r="AH207" s="27" t="s">
        <v>1807</v>
      </c>
      <c r="AI207" s="27" t="s">
        <v>608</v>
      </c>
      <c r="AJ207" s="27"/>
      <c r="AK207" s="27"/>
      <c r="AL207" s="6" t="s">
        <v>621</v>
      </c>
      <c r="AO207" s="6" t="s">
        <v>621</v>
      </c>
    </row>
    <row r="208" spans="1:41" s="6" customFormat="1" ht="14.25" customHeight="1" x14ac:dyDescent="0.2">
      <c r="A208" s="31" t="s">
        <v>34</v>
      </c>
      <c r="B208" s="31" t="s">
        <v>281</v>
      </c>
      <c r="C208" s="33">
        <v>2017</v>
      </c>
      <c r="D208" s="42" t="s">
        <v>1858</v>
      </c>
      <c r="E208" s="39">
        <f>IF(F208="","",VLOOKUP(F208,All_LTMN_Lookups!$J$1:$K$1223,2,FALSE))</f>
        <v>2616</v>
      </c>
      <c r="F208" s="152" t="s">
        <v>218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</v>
      </c>
      <c r="R208" s="45">
        <v>0</v>
      </c>
      <c r="S208" s="45">
        <v>0</v>
      </c>
      <c r="T208" s="45">
        <v>0</v>
      </c>
      <c r="U208" s="45">
        <v>0</v>
      </c>
      <c r="V208" s="45">
        <v>0</v>
      </c>
      <c r="W208" s="45">
        <v>0</v>
      </c>
      <c r="X208" s="45">
        <v>0</v>
      </c>
      <c r="Y208" s="45">
        <v>0</v>
      </c>
      <c r="Z208" s="45">
        <v>0</v>
      </c>
      <c r="AA208" s="45">
        <v>0</v>
      </c>
      <c r="AB208" s="45">
        <v>0</v>
      </c>
      <c r="AC208" s="45">
        <v>1</v>
      </c>
      <c r="AD208" s="45">
        <v>0</v>
      </c>
      <c r="AE208" s="45">
        <v>0</v>
      </c>
      <c r="AF208" s="37">
        <v>0.1</v>
      </c>
      <c r="AG208" s="41">
        <v>1</v>
      </c>
      <c r="AH208" s="27" t="s">
        <v>1810</v>
      </c>
      <c r="AI208" s="27" t="s">
        <v>608</v>
      </c>
      <c r="AJ208" s="27"/>
      <c r="AK208" s="27"/>
      <c r="AL208" s="6" t="s">
        <v>621</v>
      </c>
      <c r="AO208" s="6" t="s">
        <v>621</v>
      </c>
    </row>
    <row r="209" spans="1:41" s="6" customFormat="1" ht="14.25" customHeight="1" x14ac:dyDescent="0.2">
      <c r="A209" s="31" t="s">
        <v>34</v>
      </c>
      <c r="B209" s="31" t="s">
        <v>281</v>
      </c>
      <c r="C209" s="33">
        <v>2017</v>
      </c>
      <c r="D209" s="42">
        <v>36</v>
      </c>
      <c r="E209" s="39">
        <f>IF(F209="","",VLOOKUP(F209,All_LTMN_Lookups!$J$1:$K$1223,2,FALSE))</f>
        <v>2613</v>
      </c>
      <c r="F209" s="151" t="s">
        <v>221</v>
      </c>
      <c r="G209" s="45">
        <v>0</v>
      </c>
      <c r="H209" s="45">
        <v>0</v>
      </c>
      <c r="I209" s="45">
        <v>0</v>
      </c>
      <c r="J209" s="45">
        <v>0</v>
      </c>
      <c r="K209" s="45">
        <v>1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45">
        <v>0</v>
      </c>
      <c r="R209" s="45">
        <v>0</v>
      </c>
      <c r="S209" s="45">
        <v>0</v>
      </c>
      <c r="T209" s="45">
        <v>0</v>
      </c>
      <c r="U209" s="45">
        <v>0</v>
      </c>
      <c r="V209" s="45">
        <v>0</v>
      </c>
      <c r="W209" s="45">
        <v>0</v>
      </c>
      <c r="X209" s="45">
        <v>0</v>
      </c>
      <c r="Y209" s="45">
        <v>0</v>
      </c>
      <c r="Z209" s="45">
        <v>0</v>
      </c>
      <c r="AA209" s="45">
        <v>0</v>
      </c>
      <c r="AB209" s="45">
        <v>0</v>
      </c>
      <c r="AC209" s="45">
        <v>0</v>
      </c>
      <c r="AD209" s="45">
        <v>0</v>
      </c>
      <c r="AE209" s="45">
        <v>0</v>
      </c>
      <c r="AF209" s="37">
        <v>0.1</v>
      </c>
      <c r="AG209" s="41">
        <v>1</v>
      </c>
      <c r="AH209" s="28" t="s">
        <v>1811</v>
      </c>
      <c r="AI209" s="27" t="s">
        <v>608</v>
      </c>
      <c r="AJ209" s="27"/>
      <c r="AK209" s="27"/>
      <c r="AL209" s="6" t="s">
        <v>621</v>
      </c>
      <c r="AO209" s="6" t="s">
        <v>621</v>
      </c>
    </row>
    <row r="210" spans="1:41" s="6" customFormat="1" ht="14.25" customHeight="1" x14ac:dyDescent="0.2">
      <c r="A210" s="31" t="s">
        <v>34</v>
      </c>
      <c r="B210" s="31" t="s">
        <v>281</v>
      </c>
      <c r="C210" s="33">
        <v>2017</v>
      </c>
      <c r="D210" s="42">
        <v>37</v>
      </c>
      <c r="E210" s="39">
        <f>IF(F210="","",VLOOKUP(F210,All_LTMN_Lookups!$J$1:$K$1223,2,FALSE))</f>
        <v>2616</v>
      </c>
      <c r="F210" s="151" t="s">
        <v>218</v>
      </c>
      <c r="G210" s="45">
        <v>0</v>
      </c>
      <c r="H210" s="45">
        <v>1</v>
      </c>
      <c r="I210" s="45">
        <v>0</v>
      </c>
      <c r="J210" s="45">
        <v>0</v>
      </c>
      <c r="K210" s="45">
        <v>1</v>
      </c>
      <c r="L210" s="45">
        <v>0</v>
      </c>
      <c r="M210" s="45">
        <v>0</v>
      </c>
      <c r="N210" s="45">
        <v>1</v>
      </c>
      <c r="O210" s="45">
        <v>0</v>
      </c>
      <c r="P210" s="45">
        <v>0</v>
      </c>
      <c r="Q210" s="45">
        <v>0</v>
      </c>
      <c r="R210" s="45">
        <v>0</v>
      </c>
      <c r="S210" s="45">
        <v>0</v>
      </c>
      <c r="T210" s="45">
        <v>0</v>
      </c>
      <c r="U210" s="45">
        <v>0</v>
      </c>
      <c r="V210" s="45">
        <v>0</v>
      </c>
      <c r="W210" s="45">
        <v>0</v>
      </c>
      <c r="X210" s="45">
        <v>0</v>
      </c>
      <c r="Y210" s="45">
        <v>0</v>
      </c>
      <c r="Z210" s="45">
        <v>1</v>
      </c>
      <c r="AA210" s="45">
        <v>0</v>
      </c>
      <c r="AB210" s="45">
        <v>0</v>
      </c>
      <c r="AC210" s="45">
        <v>0</v>
      </c>
      <c r="AD210" s="45">
        <v>0</v>
      </c>
      <c r="AE210" s="45">
        <v>1</v>
      </c>
      <c r="AF210" s="37">
        <v>0.1</v>
      </c>
      <c r="AG210" s="41">
        <v>5</v>
      </c>
      <c r="AH210" s="28" t="s">
        <v>1808</v>
      </c>
      <c r="AI210" s="27" t="s">
        <v>608</v>
      </c>
      <c r="AJ210" s="27"/>
      <c r="AK210" s="27"/>
      <c r="AL210" s="6" t="s">
        <v>621</v>
      </c>
      <c r="AO210" s="6" t="s">
        <v>621</v>
      </c>
    </row>
    <row r="211" spans="1:41" s="6" customFormat="1" ht="14.25" customHeight="1" x14ac:dyDescent="0.2">
      <c r="A211" s="31" t="s">
        <v>34</v>
      </c>
      <c r="B211" s="31" t="s">
        <v>281</v>
      </c>
      <c r="C211" s="33">
        <v>2017</v>
      </c>
      <c r="D211" s="42">
        <v>37</v>
      </c>
      <c r="E211" s="39">
        <f>IF(F211="","",VLOOKUP(F211,All_LTMN_Lookups!$J$1:$K$1223,2,FALSE))</f>
        <v>707</v>
      </c>
      <c r="F211" s="151" t="s">
        <v>264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5">
        <v>1</v>
      </c>
      <c r="M211" s="45">
        <v>0</v>
      </c>
      <c r="N211" s="45">
        <v>0</v>
      </c>
      <c r="O211" s="45">
        <v>0</v>
      </c>
      <c r="P211" s="45">
        <v>0</v>
      </c>
      <c r="Q211" s="45">
        <v>0</v>
      </c>
      <c r="R211" s="45">
        <v>0</v>
      </c>
      <c r="S211" s="45">
        <v>0</v>
      </c>
      <c r="T211" s="45">
        <v>0</v>
      </c>
      <c r="U211" s="45">
        <v>1</v>
      </c>
      <c r="V211" s="45">
        <v>0</v>
      </c>
      <c r="W211" s="45">
        <v>0</v>
      </c>
      <c r="X211" s="45">
        <v>0</v>
      </c>
      <c r="Y211" s="45">
        <v>0</v>
      </c>
      <c r="Z211" s="45">
        <v>0</v>
      </c>
      <c r="AA211" s="45">
        <v>0</v>
      </c>
      <c r="AB211" s="45">
        <v>0</v>
      </c>
      <c r="AC211" s="45">
        <v>0</v>
      </c>
      <c r="AD211" s="45">
        <v>0</v>
      </c>
      <c r="AE211" s="45">
        <v>0</v>
      </c>
      <c r="AF211" s="45">
        <v>1</v>
      </c>
      <c r="AG211" s="41">
        <v>2</v>
      </c>
      <c r="AH211" s="28"/>
      <c r="AI211" s="27"/>
      <c r="AJ211" s="27"/>
      <c r="AK211" s="27"/>
    </row>
    <row r="212" spans="1:41" s="6" customFormat="1" ht="14.25" customHeight="1" x14ac:dyDescent="0.2">
      <c r="A212" s="31" t="s">
        <v>34</v>
      </c>
      <c r="B212" s="31" t="s">
        <v>281</v>
      </c>
      <c r="C212" s="33">
        <v>2017</v>
      </c>
      <c r="D212" s="42">
        <v>38</v>
      </c>
      <c r="E212" s="39">
        <f>IF(F212="","",VLOOKUP(F212,All_LTMN_Lookups!$J$1:$K$1223,2,FALSE))</f>
        <v>707</v>
      </c>
      <c r="F212" s="151" t="s">
        <v>264</v>
      </c>
      <c r="G212" s="45">
        <v>0</v>
      </c>
      <c r="H212" s="45">
        <v>0</v>
      </c>
      <c r="I212" s="45">
        <v>0</v>
      </c>
      <c r="J212" s="45">
        <v>0</v>
      </c>
      <c r="K212" s="45">
        <v>1</v>
      </c>
      <c r="L212" s="45">
        <v>0</v>
      </c>
      <c r="M212" s="45">
        <v>0</v>
      </c>
      <c r="N212" s="45">
        <v>0</v>
      </c>
      <c r="O212" s="45">
        <v>0</v>
      </c>
      <c r="P212" s="45">
        <v>0</v>
      </c>
      <c r="Q212" s="45">
        <v>0</v>
      </c>
      <c r="R212" s="45">
        <v>0</v>
      </c>
      <c r="S212" s="45">
        <v>0</v>
      </c>
      <c r="T212" s="45">
        <v>0</v>
      </c>
      <c r="U212" s="45">
        <v>0</v>
      </c>
      <c r="V212" s="45">
        <v>0</v>
      </c>
      <c r="W212" s="45">
        <v>0</v>
      </c>
      <c r="X212" s="45">
        <v>0</v>
      </c>
      <c r="Y212" s="45">
        <v>0</v>
      </c>
      <c r="Z212" s="45">
        <v>0</v>
      </c>
      <c r="AA212" s="45">
        <v>0</v>
      </c>
      <c r="AB212" s="45">
        <v>0</v>
      </c>
      <c r="AC212" s="45">
        <v>0</v>
      </c>
      <c r="AD212" s="45">
        <v>0</v>
      </c>
      <c r="AE212" s="45">
        <v>0</v>
      </c>
      <c r="AF212" s="37">
        <v>0.1</v>
      </c>
      <c r="AG212" s="41">
        <v>1</v>
      </c>
      <c r="AH212" s="28" t="s">
        <v>1808</v>
      </c>
      <c r="AI212" s="27" t="s">
        <v>608</v>
      </c>
      <c r="AJ212" s="27"/>
      <c r="AK212" s="27"/>
      <c r="AL212" s="6" t="s">
        <v>621</v>
      </c>
      <c r="AO212" s="6" t="s">
        <v>621</v>
      </c>
    </row>
    <row r="213" spans="1:41" s="6" customFormat="1" ht="14.25" customHeight="1" x14ac:dyDescent="0.2">
      <c r="A213" s="31" t="s">
        <v>34</v>
      </c>
      <c r="B213" s="31" t="s">
        <v>281</v>
      </c>
      <c r="C213" s="33">
        <v>2017</v>
      </c>
      <c r="D213" s="42">
        <v>39</v>
      </c>
      <c r="E213" s="39">
        <f>IF(F213="","",VLOOKUP(F213,All_LTMN_Lookups!$J$1:$K$1223,2,FALSE))</f>
        <v>2612</v>
      </c>
      <c r="F213" s="151" t="s">
        <v>222</v>
      </c>
      <c r="G213" s="45">
        <v>0</v>
      </c>
      <c r="H213" s="45">
        <v>1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45">
        <v>0</v>
      </c>
      <c r="R213" s="45">
        <v>0</v>
      </c>
      <c r="S213" s="45">
        <v>0</v>
      </c>
      <c r="T213" s="45">
        <v>0</v>
      </c>
      <c r="U213" s="45">
        <v>0</v>
      </c>
      <c r="V213" s="45">
        <v>0</v>
      </c>
      <c r="W213" s="45">
        <v>0</v>
      </c>
      <c r="X213" s="45">
        <v>0</v>
      </c>
      <c r="Y213" s="45">
        <v>0</v>
      </c>
      <c r="Z213" s="45">
        <v>0</v>
      </c>
      <c r="AA213" s="45">
        <v>0</v>
      </c>
      <c r="AB213" s="45">
        <v>0</v>
      </c>
      <c r="AC213" s="45">
        <v>0</v>
      </c>
      <c r="AD213" s="45">
        <v>0</v>
      </c>
      <c r="AE213" s="45">
        <v>0</v>
      </c>
      <c r="AF213" s="45">
        <v>10</v>
      </c>
      <c r="AG213" s="41">
        <v>1</v>
      </c>
      <c r="AH213" s="28"/>
      <c r="AI213" s="27"/>
      <c r="AJ213" s="27"/>
      <c r="AK213" s="27"/>
    </row>
    <row r="214" spans="1:41" s="6" customFormat="1" ht="14.25" customHeight="1" x14ac:dyDescent="0.2">
      <c r="A214" s="31" t="s">
        <v>34</v>
      </c>
      <c r="B214" s="31" t="s">
        <v>281</v>
      </c>
      <c r="C214" s="33">
        <v>2017</v>
      </c>
      <c r="D214" s="42">
        <v>39</v>
      </c>
      <c r="E214" s="39">
        <f>IF(F214="","",VLOOKUP(F214,All_LTMN_Lookups!$J$1:$K$1223,2,FALSE))</f>
        <v>2613</v>
      </c>
      <c r="F214" s="151" t="s">
        <v>221</v>
      </c>
      <c r="G214" s="45">
        <v>0</v>
      </c>
      <c r="H214" s="45">
        <v>0</v>
      </c>
      <c r="I214" s="45">
        <v>1</v>
      </c>
      <c r="J214" s="45">
        <v>0</v>
      </c>
      <c r="K214" s="45">
        <v>0</v>
      </c>
      <c r="L214" s="45">
        <v>0</v>
      </c>
      <c r="M214" s="45">
        <v>0</v>
      </c>
      <c r="N214" s="45">
        <v>0</v>
      </c>
      <c r="O214" s="45">
        <v>0</v>
      </c>
      <c r="P214" s="45">
        <v>0</v>
      </c>
      <c r="Q214" s="45">
        <v>0</v>
      </c>
      <c r="R214" s="45">
        <v>0</v>
      </c>
      <c r="S214" s="45">
        <v>0</v>
      </c>
      <c r="T214" s="45">
        <v>0</v>
      </c>
      <c r="U214" s="45">
        <v>0</v>
      </c>
      <c r="V214" s="45">
        <v>0</v>
      </c>
      <c r="W214" s="45">
        <v>0</v>
      </c>
      <c r="X214" s="45">
        <v>0</v>
      </c>
      <c r="Y214" s="45">
        <v>0</v>
      </c>
      <c r="Z214" s="45">
        <v>0</v>
      </c>
      <c r="AA214" s="45">
        <v>0</v>
      </c>
      <c r="AB214" s="45">
        <v>0</v>
      </c>
      <c r="AC214" s="45">
        <v>0</v>
      </c>
      <c r="AD214" s="45">
        <v>0</v>
      </c>
      <c r="AE214" s="45">
        <v>0</v>
      </c>
      <c r="AF214" s="37">
        <v>0.1</v>
      </c>
      <c r="AG214" s="41">
        <v>1</v>
      </c>
      <c r="AH214" s="28" t="s">
        <v>1808</v>
      </c>
      <c r="AI214" s="27" t="s">
        <v>608</v>
      </c>
      <c r="AJ214" s="27"/>
      <c r="AK214" s="27"/>
      <c r="AL214" s="6" t="s">
        <v>621</v>
      </c>
      <c r="AO214" s="6" t="s">
        <v>621</v>
      </c>
    </row>
    <row r="215" spans="1:41" s="6" customFormat="1" ht="14.25" customHeight="1" x14ac:dyDescent="0.2">
      <c r="A215" s="31" t="s">
        <v>34</v>
      </c>
      <c r="B215" s="31" t="s">
        <v>281</v>
      </c>
      <c r="C215" s="33">
        <v>2017</v>
      </c>
      <c r="D215" s="42">
        <v>39</v>
      </c>
      <c r="E215" s="39">
        <f>IF(F215="","",VLOOKUP(F215,All_LTMN_Lookups!$J$1:$K$1223,2,FALSE))</f>
        <v>2616</v>
      </c>
      <c r="F215" s="151" t="s">
        <v>218</v>
      </c>
      <c r="G215" s="45">
        <v>0</v>
      </c>
      <c r="H215" s="45">
        <v>0</v>
      </c>
      <c r="I215" s="45">
        <v>1</v>
      </c>
      <c r="J215" s="45">
        <v>1</v>
      </c>
      <c r="K215" s="45">
        <v>0</v>
      </c>
      <c r="L215" s="45">
        <v>0</v>
      </c>
      <c r="M215" s="45">
        <v>1</v>
      </c>
      <c r="N215" s="45">
        <v>0</v>
      </c>
      <c r="O215" s="45">
        <v>1</v>
      </c>
      <c r="P215" s="45">
        <v>0</v>
      </c>
      <c r="Q215" s="45">
        <v>0</v>
      </c>
      <c r="R215" s="45">
        <v>0</v>
      </c>
      <c r="S215" s="45">
        <v>0</v>
      </c>
      <c r="T215" s="45">
        <v>0</v>
      </c>
      <c r="U215" s="45">
        <v>1</v>
      </c>
      <c r="V215" s="45">
        <v>1</v>
      </c>
      <c r="W215" s="45">
        <v>0</v>
      </c>
      <c r="X215" s="45">
        <v>1</v>
      </c>
      <c r="Y215" s="45">
        <v>1</v>
      </c>
      <c r="Z215" s="45">
        <v>0</v>
      </c>
      <c r="AA215" s="45">
        <v>0</v>
      </c>
      <c r="AB215" s="45">
        <v>0</v>
      </c>
      <c r="AC215" s="45">
        <v>1</v>
      </c>
      <c r="AD215" s="45">
        <v>1</v>
      </c>
      <c r="AE215" s="45">
        <v>0</v>
      </c>
      <c r="AF215" s="37">
        <v>0.1</v>
      </c>
      <c r="AG215" s="41">
        <v>10</v>
      </c>
      <c r="AH215" s="28" t="s">
        <v>1808</v>
      </c>
      <c r="AI215" s="27" t="s">
        <v>608</v>
      </c>
      <c r="AJ215" s="27"/>
      <c r="AK215" s="27"/>
      <c r="AL215" s="6" t="s">
        <v>621</v>
      </c>
      <c r="AO215" s="6" t="s">
        <v>621</v>
      </c>
    </row>
    <row r="216" spans="1:41" s="6" customFormat="1" ht="14.25" customHeight="1" x14ac:dyDescent="0.2">
      <c r="A216" s="31" t="s">
        <v>34</v>
      </c>
      <c r="B216" s="31" t="s">
        <v>281</v>
      </c>
      <c r="C216" s="33">
        <v>2017</v>
      </c>
      <c r="D216" s="42">
        <v>39</v>
      </c>
      <c r="E216" s="39">
        <f>IF(F216="","",VLOOKUP(F216,All_LTMN_Lookups!$J$1:$K$1223,2,FALSE))</f>
        <v>2615</v>
      </c>
      <c r="F216" s="151" t="s">
        <v>219</v>
      </c>
      <c r="G216" s="45">
        <v>0</v>
      </c>
      <c r="H216" s="45">
        <v>0</v>
      </c>
      <c r="I216" s="45">
        <v>0</v>
      </c>
      <c r="J216" s="45">
        <v>1</v>
      </c>
      <c r="K216" s="45">
        <v>1</v>
      </c>
      <c r="L216" s="45">
        <v>0</v>
      </c>
      <c r="M216" s="45">
        <v>0</v>
      </c>
      <c r="N216" s="45">
        <v>1</v>
      </c>
      <c r="O216" s="45">
        <v>0</v>
      </c>
      <c r="P216" s="45">
        <v>0</v>
      </c>
      <c r="Q216" s="45">
        <v>0</v>
      </c>
      <c r="R216" s="45">
        <v>0</v>
      </c>
      <c r="S216" s="45">
        <v>0</v>
      </c>
      <c r="T216" s="45">
        <v>0</v>
      </c>
      <c r="U216" s="45">
        <v>1</v>
      </c>
      <c r="V216" s="45">
        <v>0</v>
      </c>
      <c r="W216" s="45">
        <v>0</v>
      </c>
      <c r="X216" s="45">
        <v>0</v>
      </c>
      <c r="Y216" s="45">
        <v>0</v>
      </c>
      <c r="Z216" s="45">
        <v>0</v>
      </c>
      <c r="AA216" s="45">
        <v>0</v>
      </c>
      <c r="AB216" s="45">
        <v>0</v>
      </c>
      <c r="AC216" s="45">
        <v>0</v>
      </c>
      <c r="AD216" s="45">
        <v>0</v>
      </c>
      <c r="AE216" s="45">
        <v>1</v>
      </c>
      <c r="AF216" s="37">
        <v>0.1</v>
      </c>
      <c r="AG216" s="41">
        <v>5</v>
      </c>
      <c r="AH216" s="28" t="s">
        <v>1808</v>
      </c>
      <c r="AI216" s="27" t="s">
        <v>608</v>
      </c>
      <c r="AJ216" s="27"/>
      <c r="AK216" s="27"/>
      <c r="AL216" s="6" t="s">
        <v>621</v>
      </c>
      <c r="AO216" s="6" t="s">
        <v>621</v>
      </c>
    </row>
    <row r="217" spans="1:41" s="6" customFormat="1" ht="14.25" customHeight="1" x14ac:dyDescent="0.2">
      <c r="A217" s="31" t="s">
        <v>34</v>
      </c>
      <c r="B217" s="31" t="s">
        <v>281</v>
      </c>
      <c r="C217" s="33">
        <v>2017</v>
      </c>
      <c r="D217" s="42">
        <v>39</v>
      </c>
      <c r="E217" s="39">
        <f>IF(F217="","",VLOOKUP(F217,All_LTMN_Lookups!$J$1:$K$1223,2,FALSE))</f>
        <v>849</v>
      </c>
      <c r="F217" s="151" t="s">
        <v>1355</v>
      </c>
      <c r="G217" s="45">
        <v>0</v>
      </c>
      <c r="H217" s="45">
        <v>0</v>
      </c>
      <c r="I217" s="45">
        <v>0</v>
      </c>
      <c r="J217" s="45">
        <v>0</v>
      </c>
      <c r="K217" s="45">
        <v>0</v>
      </c>
      <c r="L217" s="45">
        <v>0</v>
      </c>
      <c r="M217" s="45">
        <v>0</v>
      </c>
      <c r="N217" s="45">
        <v>0</v>
      </c>
      <c r="O217" s="45">
        <v>0</v>
      </c>
      <c r="P217" s="45">
        <v>0</v>
      </c>
      <c r="Q217" s="45">
        <v>0</v>
      </c>
      <c r="R217" s="45">
        <v>0</v>
      </c>
      <c r="S217" s="45">
        <v>0</v>
      </c>
      <c r="T217" s="45">
        <v>0</v>
      </c>
      <c r="U217" s="45">
        <v>0</v>
      </c>
      <c r="V217" s="45">
        <v>0</v>
      </c>
      <c r="W217" s="45">
        <v>0</v>
      </c>
      <c r="X217" s="45">
        <v>0</v>
      </c>
      <c r="Y217" s="45">
        <v>0</v>
      </c>
      <c r="Z217" s="45">
        <v>0</v>
      </c>
      <c r="AA217" s="45">
        <v>0</v>
      </c>
      <c r="AB217" s="45">
        <v>0</v>
      </c>
      <c r="AC217" s="45">
        <v>0</v>
      </c>
      <c r="AD217" s="45">
        <v>0</v>
      </c>
      <c r="AE217" s="45">
        <v>1</v>
      </c>
      <c r="AF217" s="37">
        <v>0.1</v>
      </c>
      <c r="AG217" s="41">
        <v>1</v>
      </c>
      <c r="AH217" s="28" t="s">
        <v>1808</v>
      </c>
      <c r="AI217" s="27" t="s">
        <v>608</v>
      </c>
      <c r="AJ217" s="27"/>
      <c r="AK217" s="27"/>
      <c r="AL217" s="6" t="s">
        <v>621</v>
      </c>
      <c r="AO217" s="6" t="s">
        <v>621</v>
      </c>
    </row>
    <row r="218" spans="1:41" s="6" customFormat="1" ht="14.25" customHeight="1" x14ac:dyDescent="0.2">
      <c r="A218" s="31" t="s">
        <v>34</v>
      </c>
      <c r="B218" s="31" t="s">
        <v>281</v>
      </c>
      <c r="C218" s="33">
        <v>2017</v>
      </c>
      <c r="D218" s="42">
        <v>40</v>
      </c>
      <c r="E218" s="39">
        <f>IF(F218="","",VLOOKUP(F218,All_LTMN_Lookups!$J$1:$K$1223,2,FALSE))</f>
        <v>1615</v>
      </c>
      <c r="F218" s="152" t="s">
        <v>1065</v>
      </c>
      <c r="G218" s="45">
        <v>0</v>
      </c>
      <c r="H218" s="45">
        <v>0</v>
      </c>
      <c r="I218" s="45">
        <v>0</v>
      </c>
      <c r="J218" s="45">
        <v>1</v>
      </c>
      <c r="K218" s="45">
        <v>1</v>
      </c>
      <c r="L218" s="45">
        <v>0</v>
      </c>
      <c r="M218" s="45">
        <v>0</v>
      </c>
      <c r="N218" s="45">
        <v>0</v>
      </c>
      <c r="O218" s="45">
        <v>0</v>
      </c>
      <c r="P218" s="45">
        <v>0</v>
      </c>
      <c r="Q218" s="45">
        <v>0</v>
      </c>
      <c r="R218" s="45">
        <v>0</v>
      </c>
      <c r="S218" s="45">
        <v>0</v>
      </c>
      <c r="T218" s="45">
        <v>0</v>
      </c>
      <c r="U218" s="45">
        <v>0</v>
      </c>
      <c r="V218" s="45">
        <v>0</v>
      </c>
      <c r="W218" s="45">
        <v>0</v>
      </c>
      <c r="X218" s="45">
        <v>0</v>
      </c>
      <c r="Y218" s="45">
        <v>0</v>
      </c>
      <c r="Z218" s="45">
        <v>0</v>
      </c>
      <c r="AA218" s="45">
        <v>0</v>
      </c>
      <c r="AB218" s="45">
        <v>0</v>
      </c>
      <c r="AC218" s="45">
        <v>0</v>
      </c>
      <c r="AD218" s="45">
        <v>0</v>
      </c>
      <c r="AE218" s="45">
        <v>0</v>
      </c>
      <c r="AF218" s="45">
        <v>2</v>
      </c>
      <c r="AG218" s="41">
        <v>2</v>
      </c>
      <c r="AH218" s="28"/>
      <c r="AI218" s="28"/>
      <c r="AJ218" s="28"/>
      <c r="AK218" s="28"/>
    </row>
    <row r="219" spans="1:41" s="6" customFormat="1" ht="14.25" customHeight="1" x14ac:dyDescent="0.2">
      <c r="A219" s="31" t="s">
        <v>34</v>
      </c>
      <c r="B219" s="31" t="s">
        <v>281</v>
      </c>
      <c r="C219" s="33">
        <v>2017</v>
      </c>
      <c r="D219" s="42">
        <v>40</v>
      </c>
      <c r="E219" s="39">
        <f>IF(F219="","",VLOOKUP(F219,All_LTMN_Lookups!$J$1:$K$1223,2,FALSE))</f>
        <v>1794</v>
      </c>
      <c r="F219" s="155" t="s">
        <v>1364</v>
      </c>
      <c r="G219" s="45">
        <v>0</v>
      </c>
      <c r="H219" s="45">
        <v>0</v>
      </c>
      <c r="I219" s="45">
        <v>0</v>
      </c>
      <c r="J219" s="45">
        <v>0</v>
      </c>
      <c r="K219" s="45">
        <v>1</v>
      </c>
      <c r="L219" s="45">
        <v>0</v>
      </c>
      <c r="M219" s="45">
        <v>0</v>
      </c>
      <c r="N219" s="45">
        <v>0</v>
      </c>
      <c r="O219" s="45">
        <v>0</v>
      </c>
      <c r="P219" s="45">
        <v>0</v>
      </c>
      <c r="Q219" s="45">
        <v>0</v>
      </c>
      <c r="R219" s="45">
        <v>0</v>
      </c>
      <c r="S219" s="45">
        <v>0</v>
      </c>
      <c r="T219" s="45">
        <v>0</v>
      </c>
      <c r="U219" s="45">
        <v>0</v>
      </c>
      <c r="V219" s="45">
        <v>0</v>
      </c>
      <c r="W219" s="45">
        <v>0</v>
      </c>
      <c r="X219" s="45">
        <v>0</v>
      </c>
      <c r="Y219" s="45">
        <v>0</v>
      </c>
      <c r="Z219" s="45">
        <v>0</v>
      </c>
      <c r="AA219" s="45">
        <v>0</v>
      </c>
      <c r="AB219" s="45">
        <v>0</v>
      </c>
      <c r="AC219" s="45">
        <v>0</v>
      </c>
      <c r="AD219" s="45">
        <v>0</v>
      </c>
      <c r="AE219" s="45">
        <v>0</v>
      </c>
      <c r="AF219" s="45">
        <v>2</v>
      </c>
      <c r="AG219" s="41">
        <v>1</v>
      </c>
      <c r="AH219" s="28"/>
      <c r="AI219" s="27"/>
      <c r="AJ219" s="27"/>
      <c r="AK219" s="27"/>
    </row>
    <row r="220" spans="1:41" s="6" customFormat="1" ht="14.25" customHeight="1" x14ac:dyDescent="0.2">
      <c r="A220" s="31" t="s">
        <v>34</v>
      </c>
      <c r="B220" s="31" t="s">
        <v>281</v>
      </c>
      <c r="C220" s="33">
        <v>2017</v>
      </c>
      <c r="D220" s="42">
        <v>40</v>
      </c>
      <c r="E220" s="39">
        <f>IF(F220="","",VLOOKUP(F220,All_LTMN_Lookups!$J$1:$K$1223,2,FALSE))</f>
        <v>1677</v>
      </c>
      <c r="F220" s="152" t="s">
        <v>1282</v>
      </c>
      <c r="G220" s="45">
        <v>0</v>
      </c>
      <c r="H220" s="45">
        <v>0</v>
      </c>
      <c r="I220" s="45">
        <v>0</v>
      </c>
      <c r="J220" s="45">
        <v>1</v>
      </c>
      <c r="K220" s="45">
        <v>0</v>
      </c>
      <c r="L220" s="45">
        <v>0</v>
      </c>
      <c r="M220" s="45">
        <v>0</v>
      </c>
      <c r="N220" s="45">
        <v>1</v>
      </c>
      <c r="O220" s="45">
        <v>1</v>
      </c>
      <c r="P220" s="45">
        <v>0</v>
      </c>
      <c r="Q220" s="45">
        <v>0</v>
      </c>
      <c r="R220" s="45">
        <v>0</v>
      </c>
      <c r="S220" s="45">
        <v>0</v>
      </c>
      <c r="T220" s="45">
        <v>1</v>
      </c>
      <c r="U220" s="45">
        <v>0</v>
      </c>
      <c r="V220" s="45">
        <v>0</v>
      </c>
      <c r="W220" s="45">
        <v>0</v>
      </c>
      <c r="X220" s="45">
        <v>0</v>
      </c>
      <c r="Y220" s="45">
        <v>0</v>
      </c>
      <c r="Z220" s="45">
        <v>0</v>
      </c>
      <c r="AA220" s="45">
        <v>0</v>
      </c>
      <c r="AB220" s="45">
        <v>0</v>
      </c>
      <c r="AC220" s="45">
        <v>0</v>
      </c>
      <c r="AD220" s="45">
        <v>0</v>
      </c>
      <c r="AE220" s="45">
        <v>0</v>
      </c>
      <c r="AF220" s="45">
        <v>1</v>
      </c>
      <c r="AG220" s="41">
        <v>4</v>
      </c>
      <c r="AH220" s="28"/>
      <c r="AI220" s="28"/>
      <c r="AJ220" s="28"/>
      <c r="AK220" s="28"/>
    </row>
    <row r="221" spans="1:41" s="6" customFormat="1" ht="14.25" customHeight="1" x14ac:dyDescent="0.2">
      <c r="A221" s="31" t="s">
        <v>34</v>
      </c>
      <c r="B221" s="31" t="s">
        <v>281</v>
      </c>
      <c r="C221" s="33">
        <v>2017</v>
      </c>
      <c r="D221" s="42">
        <v>40</v>
      </c>
      <c r="E221" s="39">
        <f>IF(F221="","",VLOOKUP(F221,All_LTMN_Lookups!$J$1:$K$1223,2,FALSE))</f>
        <v>1136</v>
      </c>
      <c r="F221" s="151" t="s">
        <v>1582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5">
        <v>1</v>
      </c>
      <c r="M221" s="45">
        <v>0</v>
      </c>
      <c r="N221" s="45">
        <v>0</v>
      </c>
      <c r="O221" s="45">
        <v>0</v>
      </c>
      <c r="P221" s="45">
        <v>0</v>
      </c>
      <c r="Q221" s="45">
        <v>0</v>
      </c>
      <c r="R221" s="45">
        <v>0</v>
      </c>
      <c r="S221" s="45">
        <v>0</v>
      </c>
      <c r="T221" s="45">
        <v>0</v>
      </c>
      <c r="U221" s="45">
        <v>0</v>
      </c>
      <c r="V221" s="45">
        <v>0</v>
      </c>
      <c r="W221" s="45">
        <v>0</v>
      </c>
      <c r="X221" s="45">
        <v>0</v>
      </c>
      <c r="Y221" s="45">
        <v>0</v>
      </c>
      <c r="Z221" s="45">
        <v>0</v>
      </c>
      <c r="AA221" s="45">
        <v>0</v>
      </c>
      <c r="AB221" s="45">
        <v>0</v>
      </c>
      <c r="AC221" s="45">
        <v>0</v>
      </c>
      <c r="AD221" s="45">
        <v>0</v>
      </c>
      <c r="AE221" s="45">
        <v>0</v>
      </c>
      <c r="AF221" s="37">
        <v>0.1</v>
      </c>
      <c r="AG221" s="41">
        <v>1</v>
      </c>
      <c r="AH221" s="28" t="s">
        <v>1808</v>
      </c>
      <c r="AI221" s="27" t="s">
        <v>608</v>
      </c>
      <c r="AJ221" s="27"/>
      <c r="AK221" s="27"/>
      <c r="AL221" s="6" t="s">
        <v>621</v>
      </c>
      <c r="AO221" s="6" t="s">
        <v>621</v>
      </c>
    </row>
    <row r="222" spans="1:41" s="6" customFormat="1" ht="14.25" customHeight="1" x14ac:dyDescent="0.2">
      <c r="A222" s="31" t="s">
        <v>34</v>
      </c>
      <c r="B222" s="31" t="s">
        <v>281</v>
      </c>
      <c r="C222" s="33">
        <v>2017</v>
      </c>
      <c r="D222" s="42">
        <v>40</v>
      </c>
      <c r="E222" s="39">
        <f>IF(F222="","",VLOOKUP(F222,All_LTMN_Lookups!$J$1:$K$1223,2,FALSE))</f>
        <v>1766</v>
      </c>
      <c r="F222" s="151" t="s">
        <v>1250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  <c r="M222" s="45">
        <v>0</v>
      </c>
      <c r="N222" s="45">
        <v>1</v>
      </c>
      <c r="O222" s="45">
        <v>1</v>
      </c>
      <c r="P222" s="45">
        <v>0</v>
      </c>
      <c r="Q222" s="45">
        <v>0</v>
      </c>
      <c r="R222" s="45">
        <v>0</v>
      </c>
      <c r="S222" s="45">
        <v>0</v>
      </c>
      <c r="T222" s="45">
        <v>1</v>
      </c>
      <c r="U222" s="45">
        <v>0</v>
      </c>
      <c r="V222" s="45">
        <v>0</v>
      </c>
      <c r="W222" s="45">
        <v>0</v>
      </c>
      <c r="X222" s="45">
        <v>0</v>
      </c>
      <c r="Y222" s="45">
        <v>0</v>
      </c>
      <c r="Z222" s="45">
        <v>0</v>
      </c>
      <c r="AA222" s="45">
        <v>0</v>
      </c>
      <c r="AB222" s="45">
        <v>0</v>
      </c>
      <c r="AC222" s="45">
        <v>0</v>
      </c>
      <c r="AD222" s="45">
        <v>0</v>
      </c>
      <c r="AE222" s="45">
        <v>0</v>
      </c>
      <c r="AF222" s="37">
        <v>0.1</v>
      </c>
      <c r="AG222" s="41">
        <v>3</v>
      </c>
      <c r="AH222" s="28" t="s">
        <v>1808</v>
      </c>
      <c r="AI222" s="27" t="s">
        <v>608</v>
      </c>
      <c r="AJ222" s="27"/>
      <c r="AK222" s="27"/>
      <c r="AL222" s="6" t="s">
        <v>621</v>
      </c>
      <c r="AO222" s="6" t="s">
        <v>621</v>
      </c>
    </row>
    <row r="223" spans="1:41" s="6" customFormat="1" ht="14.25" customHeight="1" x14ac:dyDescent="0.2">
      <c r="A223" s="31" t="s">
        <v>34</v>
      </c>
      <c r="B223" s="31" t="s">
        <v>281</v>
      </c>
      <c r="C223" s="33">
        <v>2017</v>
      </c>
      <c r="D223" s="42">
        <v>40</v>
      </c>
      <c r="E223" s="39">
        <f>IF(F223="","",VLOOKUP(F223,All_LTMN_Lookups!$J$1:$K$1223,2,FALSE))</f>
        <v>2616</v>
      </c>
      <c r="F223" s="151" t="s">
        <v>218</v>
      </c>
      <c r="G223" s="45">
        <v>0</v>
      </c>
      <c r="H223" s="45">
        <v>0</v>
      </c>
      <c r="I223" s="45">
        <v>0</v>
      </c>
      <c r="J223" s="45">
        <v>0</v>
      </c>
      <c r="K223" s="45">
        <v>0</v>
      </c>
      <c r="L223" s="45">
        <v>0</v>
      </c>
      <c r="M223" s="45">
        <v>0</v>
      </c>
      <c r="N223" s="45">
        <v>0</v>
      </c>
      <c r="O223" s="45">
        <v>0</v>
      </c>
      <c r="P223" s="45">
        <v>0</v>
      </c>
      <c r="Q223" s="45">
        <v>0</v>
      </c>
      <c r="R223" s="45">
        <v>1</v>
      </c>
      <c r="S223" s="45">
        <v>0</v>
      </c>
      <c r="T223" s="45">
        <v>0</v>
      </c>
      <c r="U223" s="45">
        <v>0</v>
      </c>
      <c r="V223" s="45">
        <v>0</v>
      </c>
      <c r="W223" s="45">
        <v>0</v>
      </c>
      <c r="X223" s="45">
        <v>0</v>
      </c>
      <c r="Y223" s="45">
        <v>0</v>
      </c>
      <c r="Z223" s="45">
        <v>1</v>
      </c>
      <c r="AA223" s="45">
        <v>1</v>
      </c>
      <c r="AB223" s="45">
        <v>0</v>
      </c>
      <c r="AC223" s="45">
        <v>0</v>
      </c>
      <c r="AD223" s="45">
        <v>0</v>
      </c>
      <c r="AE223" s="45">
        <v>0</v>
      </c>
      <c r="AF223" s="37">
        <v>0.1</v>
      </c>
      <c r="AG223" s="41">
        <v>3</v>
      </c>
      <c r="AH223" s="28" t="s">
        <v>1808</v>
      </c>
      <c r="AI223" s="27" t="s">
        <v>608</v>
      </c>
      <c r="AJ223" s="27"/>
      <c r="AK223" s="27"/>
      <c r="AL223" s="6" t="s">
        <v>621</v>
      </c>
      <c r="AO223" s="6" t="s">
        <v>621</v>
      </c>
    </row>
    <row r="224" spans="1:41" s="6" customFormat="1" ht="14.25" customHeight="1" x14ac:dyDescent="0.2">
      <c r="A224" s="31" t="s">
        <v>34</v>
      </c>
      <c r="B224" s="31" t="s">
        <v>281</v>
      </c>
      <c r="C224" s="33">
        <v>2017</v>
      </c>
      <c r="D224" s="42">
        <v>41</v>
      </c>
      <c r="E224" s="39">
        <f>IF(F224="","",VLOOKUP(F224,All_LTMN_Lookups!$J$1:$K$1223,2,FALSE))</f>
        <v>1066</v>
      </c>
      <c r="F224" s="151" t="s">
        <v>1531</v>
      </c>
      <c r="G224" s="45">
        <v>0</v>
      </c>
      <c r="H224" s="45">
        <v>1</v>
      </c>
      <c r="I224" s="45">
        <v>0</v>
      </c>
      <c r="J224" s="45">
        <v>0</v>
      </c>
      <c r="K224" s="45">
        <v>0</v>
      </c>
      <c r="L224" s="45">
        <v>0</v>
      </c>
      <c r="M224" s="45">
        <v>0</v>
      </c>
      <c r="N224" s="45">
        <v>0</v>
      </c>
      <c r="O224" s="45">
        <v>1</v>
      </c>
      <c r="P224" s="45">
        <v>0</v>
      </c>
      <c r="Q224" s="45">
        <v>0</v>
      </c>
      <c r="R224" s="45">
        <v>0</v>
      </c>
      <c r="S224" s="45">
        <v>0</v>
      </c>
      <c r="T224" s="45">
        <v>1</v>
      </c>
      <c r="U224" s="45">
        <v>0</v>
      </c>
      <c r="V224" s="45">
        <v>0</v>
      </c>
      <c r="W224" s="45">
        <v>0</v>
      </c>
      <c r="X224" s="45">
        <v>0</v>
      </c>
      <c r="Y224" s="45">
        <v>0</v>
      </c>
      <c r="Z224" s="45">
        <v>0</v>
      </c>
      <c r="AA224" s="45">
        <v>0</v>
      </c>
      <c r="AB224" s="45">
        <v>0</v>
      </c>
      <c r="AC224" s="45">
        <v>0</v>
      </c>
      <c r="AD224" s="45">
        <v>0</v>
      </c>
      <c r="AE224" s="45">
        <v>0</v>
      </c>
      <c r="AF224" s="45">
        <v>5</v>
      </c>
      <c r="AG224" s="41">
        <v>3</v>
      </c>
      <c r="AH224" s="28"/>
      <c r="AI224" s="28"/>
      <c r="AJ224" s="28"/>
      <c r="AK224" s="28"/>
    </row>
    <row r="225" spans="1:41" s="6" customFormat="1" ht="14.25" customHeight="1" x14ac:dyDescent="0.2">
      <c r="A225" s="31" t="s">
        <v>34</v>
      </c>
      <c r="B225" s="31" t="s">
        <v>281</v>
      </c>
      <c r="C225" s="33">
        <v>2017</v>
      </c>
      <c r="D225" s="42">
        <v>41</v>
      </c>
      <c r="E225" s="39">
        <f>IF(F225="","",VLOOKUP(F225,All_LTMN_Lookups!$J$1:$K$1223,2,FALSE))</f>
        <v>849</v>
      </c>
      <c r="F225" s="151" t="s">
        <v>1355</v>
      </c>
      <c r="G225" s="45">
        <v>0</v>
      </c>
      <c r="H225" s="45">
        <v>1</v>
      </c>
      <c r="I225" s="45">
        <v>0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5">
        <v>0</v>
      </c>
      <c r="P225" s="45">
        <v>0</v>
      </c>
      <c r="Q225" s="45">
        <v>0</v>
      </c>
      <c r="R225" s="45">
        <v>1</v>
      </c>
      <c r="S225" s="45">
        <v>0</v>
      </c>
      <c r="T225" s="45">
        <v>0</v>
      </c>
      <c r="U225" s="45">
        <v>0</v>
      </c>
      <c r="V225" s="45">
        <v>1</v>
      </c>
      <c r="W225" s="45">
        <v>0</v>
      </c>
      <c r="X225" s="45">
        <v>1</v>
      </c>
      <c r="Y225" s="45">
        <v>0</v>
      </c>
      <c r="Z225" s="45">
        <v>0</v>
      </c>
      <c r="AA225" s="45">
        <v>0</v>
      </c>
      <c r="AB225" s="45">
        <v>0</v>
      </c>
      <c r="AC225" s="45">
        <v>1</v>
      </c>
      <c r="AD225" s="45">
        <v>0</v>
      </c>
      <c r="AE225" s="45">
        <v>1</v>
      </c>
      <c r="AF225" s="45">
        <v>2</v>
      </c>
      <c r="AG225" s="41">
        <v>6</v>
      </c>
      <c r="AH225" s="28"/>
      <c r="AI225" s="28"/>
      <c r="AJ225" s="28"/>
      <c r="AK225" s="28"/>
    </row>
    <row r="226" spans="1:41" s="6" customFormat="1" ht="14.25" customHeight="1" x14ac:dyDescent="0.2">
      <c r="A226" s="31" t="s">
        <v>34</v>
      </c>
      <c r="B226" s="31" t="s">
        <v>281</v>
      </c>
      <c r="C226" s="33">
        <v>2017</v>
      </c>
      <c r="D226" s="42">
        <v>41</v>
      </c>
      <c r="E226" s="39">
        <f>IF(F226="","",VLOOKUP(F226,All_LTMN_Lookups!$J$1:$K$1223,2,FALSE))</f>
        <v>2616</v>
      </c>
      <c r="F226" s="151" t="s">
        <v>218</v>
      </c>
      <c r="G226" s="45">
        <v>0</v>
      </c>
      <c r="H226" s="45">
        <v>0</v>
      </c>
      <c r="I226" s="45">
        <v>0</v>
      </c>
      <c r="J226" s="45">
        <v>0</v>
      </c>
      <c r="K226" s="45">
        <v>0</v>
      </c>
      <c r="L226" s="45">
        <v>0</v>
      </c>
      <c r="M226" s="45">
        <v>0</v>
      </c>
      <c r="N226" s="45">
        <v>0</v>
      </c>
      <c r="O226" s="45">
        <v>0</v>
      </c>
      <c r="P226" s="45">
        <v>0</v>
      </c>
      <c r="Q226" s="45">
        <v>0</v>
      </c>
      <c r="R226" s="45">
        <v>0</v>
      </c>
      <c r="S226" s="45">
        <v>0</v>
      </c>
      <c r="T226" s="45">
        <v>0</v>
      </c>
      <c r="U226" s="45">
        <v>0</v>
      </c>
      <c r="V226" s="45">
        <v>1</v>
      </c>
      <c r="W226" s="45">
        <v>0</v>
      </c>
      <c r="X226" s="45">
        <v>1</v>
      </c>
      <c r="Y226" s="45">
        <v>0</v>
      </c>
      <c r="Z226" s="45">
        <v>0</v>
      </c>
      <c r="AA226" s="45">
        <v>1</v>
      </c>
      <c r="AB226" s="45">
        <v>0</v>
      </c>
      <c r="AC226" s="45">
        <v>0</v>
      </c>
      <c r="AD226" s="45">
        <v>0</v>
      </c>
      <c r="AE226" s="45">
        <v>0</v>
      </c>
      <c r="AF226" s="37">
        <v>0.1</v>
      </c>
      <c r="AG226" s="41">
        <v>3</v>
      </c>
      <c r="AH226" s="28" t="s">
        <v>1808</v>
      </c>
      <c r="AI226" s="27" t="s">
        <v>608</v>
      </c>
      <c r="AJ226" s="27"/>
      <c r="AK226" s="27"/>
      <c r="AL226" s="6" t="s">
        <v>621</v>
      </c>
      <c r="AO226" s="6" t="s">
        <v>621</v>
      </c>
    </row>
    <row r="227" spans="1:41" s="6" customFormat="1" ht="14.25" customHeight="1" x14ac:dyDescent="0.2">
      <c r="A227" s="31" t="s">
        <v>34</v>
      </c>
      <c r="B227" s="31" t="s">
        <v>281</v>
      </c>
      <c r="C227" s="33">
        <v>2017</v>
      </c>
      <c r="D227" s="42">
        <v>42</v>
      </c>
      <c r="E227" s="39">
        <f>IF(F227="","",VLOOKUP(F227,All_LTMN_Lookups!$J$1:$K$1223,2,FALSE))</f>
        <v>849</v>
      </c>
      <c r="F227" s="151" t="s">
        <v>1355</v>
      </c>
      <c r="G227" s="45">
        <v>0</v>
      </c>
      <c r="H227" s="45">
        <v>0</v>
      </c>
      <c r="I227" s="45">
        <v>0</v>
      </c>
      <c r="J227" s="45">
        <v>0</v>
      </c>
      <c r="K227" s="45">
        <v>0</v>
      </c>
      <c r="L227" s="45">
        <v>0</v>
      </c>
      <c r="M227" s="45">
        <v>0</v>
      </c>
      <c r="N227" s="45">
        <v>0</v>
      </c>
      <c r="O227" s="45">
        <v>0</v>
      </c>
      <c r="P227" s="45">
        <v>1</v>
      </c>
      <c r="Q227" s="45">
        <v>0</v>
      </c>
      <c r="R227" s="45">
        <v>0</v>
      </c>
      <c r="S227" s="45">
        <v>0</v>
      </c>
      <c r="T227" s="45">
        <v>0</v>
      </c>
      <c r="U227" s="45">
        <v>0</v>
      </c>
      <c r="V227" s="45">
        <v>0</v>
      </c>
      <c r="W227" s="45">
        <v>0</v>
      </c>
      <c r="X227" s="45">
        <v>0</v>
      </c>
      <c r="Y227" s="45">
        <v>0</v>
      </c>
      <c r="Z227" s="45">
        <v>0</v>
      </c>
      <c r="AA227" s="45">
        <v>0</v>
      </c>
      <c r="AB227" s="45">
        <v>1</v>
      </c>
      <c r="AC227" s="45">
        <v>0</v>
      </c>
      <c r="AD227" s="45">
        <v>0</v>
      </c>
      <c r="AE227" s="45">
        <v>0</v>
      </c>
      <c r="AF227" s="37">
        <v>0.1</v>
      </c>
      <c r="AG227" s="41">
        <v>2</v>
      </c>
      <c r="AH227" s="28" t="s">
        <v>1808</v>
      </c>
      <c r="AI227" s="27" t="s">
        <v>608</v>
      </c>
      <c r="AJ227" s="27"/>
      <c r="AK227" s="27"/>
      <c r="AL227" s="6" t="s">
        <v>621</v>
      </c>
      <c r="AO227" s="6" t="s">
        <v>621</v>
      </c>
    </row>
    <row r="228" spans="1:41" s="6" customFormat="1" ht="14.25" customHeight="1" x14ac:dyDescent="0.2">
      <c r="A228" s="31" t="s">
        <v>34</v>
      </c>
      <c r="B228" s="31" t="s">
        <v>281</v>
      </c>
      <c r="C228" s="33">
        <v>2017</v>
      </c>
      <c r="D228" s="42">
        <v>42</v>
      </c>
      <c r="E228" s="39">
        <f>IF(F228="","",VLOOKUP(F228,All_LTMN_Lookups!$J$1:$K$1223,2,FALSE))</f>
        <v>2613</v>
      </c>
      <c r="F228" s="151" t="s">
        <v>221</v>
      </c>
      <c r="G228" s="45">
        <v>0</v>
      </c>
      <c r="H228" s="45">
        <v>0</v>
      </c>
      <c r="I228" s="45">
        <v>0</v>
      </c>
      <c r="J228" s="45">
        <v>0</v>
      </c>
      <c r="K228" s="45">
        <v>0</v>
      </c>
      <c r="L228" s="45">
        <v>0</v>
      </c>
      <c r="M228" s="45">
        <v>0</v>
      </c>
      <c r="N228" s="45">
        <v>0</v>
      </c>
      <c r="O228" s="45">
        <v>0</v>
      </c>
      <c r="P228" s="45">
        <v>0</v>
      </c>
      <c r="Q228" s="45">
        <v>0</v>
      </c>
      <c r="R228" s="45">
        <v>0</v>
      </c>
      <c r="S228" s="45">
        <v>0</v>
      </c>
      <c r="T228" s="45">
        <v>0</v>
      </c>
      <c r="U228" s="45">
        <v>0</v>
      </c>
      <c r="V228" s="45">
        <v>0</v>
      </c>
      <c r="W228" s="45">
        <v>0</v>
      </c>
      <c r="X228" s="45">
        <v>0</v>
      </c>
      <c r="Y228" s="45">
        <v>0</v>
      </c>
      <c r="Z228" s="45">
        <v>0</v>
      </c>
      <c r="AA228" s="45">
        <v>0</v>
      </c>
      <c r="AB228" s="45">
        <v>0</v>
      </c>
      <c r="AC228" s="45">
        <v>0</v>
      </c>
      <c r="AD228" s="45">
        <v>1</v>
      </c>
      <c r="AE228" s="45">
        <v>0</v>
      </c>
      <c r="AF228" s="37">
        <v>0.1</v>
      </c>
      <c r="AG228" s="41">
        <v>1</v>
      </c>
      <c r="AH228" s="28" t="s">
        <v>1808</v>
      </c>
      <c r="AI228" s="27" t="s">
        <v>608</v>
      </c>
      <c r="AJ228" s="27"/>
      <c r="AK228" s="27"/>
      <c r="AL228" s="6" t="s">
        <v>621</v>
      </c>
      <c r="AO228" s="6" t="s">
        <v>621</v>
      </c>
    </row>
    <row r="229" spans="1:41" s="6" customFormat="1" ht="14.25" customHeight="1" x14ac:dyDescent="0.2">
      <c r="A229" s="31" t="s">
        <v>34</v>
      </c>
      <c r="B229" s="31" t="s">
        <v>12</v>
      </c>
      <c r="C229" s="33">
        <v>2017</v>
      </c>
      <c r="D229" s="42">
        <v>43</v>
      </c>
      <c r="E229" s="39">
        <f>IF(F229="","",VLOOKUP(F229,All_LTMN_Lookups!$J$1:$K$1223,2,FALSE))</f>
        <v>1136</v>
      </c>
      <c r="F229" s="151" t="s">
        <v>1582</v>
      </c>
      <c r="G229" s="45">
        <v>1</v>
      </c>
      <c r="H229" s="45">
        <v>1</v>
      </c>
      <c r="I229" s="45">
        <v>1</v>
      </c>
      <c r="J229" s="45">
        <v>1</v>
      </c>
      <c r="K229" s="45">
        <v>1</v>
      </c>
      <c r="L229" s="45">
        <v>1</v>
      </c>
      <c r="M229" s="45">
        <v>1</v>
      </c>
      <c r="N229" s="45">
        <v>1</v>
      </c>
      <c r="O229" s="45">
        <v>1</v>
      </c>
      <c r="P229" s="45">
        <v>0</v>
      </c>
      <c r="Q229" s="45">
        <v>0</v>
      </c>
      <c r="R229" s="45">
        <v>1</v>
      </c>
      <c r="S229" s="45">
        <v>1</v>
      </c>
      <c r="T229" s="45">
        <v>1</v>
      </c>
      <c r="U229" s="45">
        <v>1</v>
      </c>
      <c r="V229" s="45">
        <v>1</v>
      </c>
      <c r="W229" s="45">
        <v>1</v>
      </c>
      <c r="X229" s="45">
        <v>1</v>
      </c>
      <c r="Y229" s="45">
        <v>1</v>
      </c>
      <c r="Z229" s="45">
        <v>1</v>
      </c>
      <c r="AA229" s="45">
        <v>1</v>
      </c>
      <c r="AB229" s="45">
        <v>1</v>
      </c>
      <c r="AC229" s="45">
        <v>1</v>
      </c>
      <c r="AD229" s="45">
        <v>1</v>
      </c>
      <c r="AE229" s="45">
        <v>0</v>
      </c>
      <c r="AF229" s="45">
        <v>55</v>
      </c>
      <c r="AG229" s="41">
        <v>22</v>
      </c>
      <c r="AH229" s="28"/>
      <c r="AI229" s="28"/>
      <c r="AJ229" s="28"/>
      <c r="AK229" s="28"/>
    </row>
    <row r="230" spans="1:41" s="6" customFormat="1" ht="14.25" customHeight="1" x14ac:dyDescent="0.2">
      <c r="A230" s="31" t="s">
        <v>34</v>
      </c>
      <c r="B230" s="31" t="s">
        <v>12</v>
      </c>
      <c r="C230" s="33">
        <v>2017</v>
      </c>
      <c r="D230" s="42">
        <v>43</v>
      </c>
      <c r="E230" s="39">
        <f>IF(F230="","",VLOOKUP(F230,All_LTMN_Lookups!$J$1:$K$1223,2,FALSE))</f>
        <v>2605</v>
      </c>
      <c r="F230" s="152" t="s">
        <v>227</v>
      </c>
      <c r="G230" s="45">
        <v>0</v>
      </c>
      <c r="H230" s="45">
        <v>0</v>
      </c>
      <c r="I230" s="45">
        <v>1</v>
      </c>
      <c r="J230" s="45">
        <v>1</v>
      </c>
      <c r="K230" s="45">
        <v>1</v>
      </c>
      <c r="L230" s="45">
        <v>0</v>
      </c>
      <c r="M230" s="45">
        <v>0</v>
      </c>
      <c r="N230" s="45">
        <v>1</v>
      </c>
      <c r="O230" s="45">
        <v>1</v>
      </c>
      <c r="P230" s="45">
        <v>1</v>
      </c>
      <c r="Q230" s="45">
        <v>1</v>
      </c>
      <c r="R230" s="45">
        <v>0</v>
      </c>
      <c r="S230" s="45">
        <v>0</v>
      </c>
      <c r="T230" s="45">
        <v>1</v>
      </c>
      <c r="U230" s="45">
        <v>1</v>
      </c>
      <c r="V230" s="45">
        <v>1</v>
      </c>
      <c r="W230" s="45">
        <v>0</v>
      </c>
      <c r="X230" s="45">
        <v>1</v>
      </c>
      <c r="Y230" s="45">
        <v>1</v>
      </c>
      <c r="Z230" s="45">
        <v>0</v>
      </c>
      <c r="AA230" s="45">
        <v>1</v>
      </c>
      <c r="AB230" s="45">
        <v>1</v>
      </c>
      <c r="AC230" s="45">
        <v>1</v>
      </c>
      <c r="AD230" s="45">
        <v>1</v>
      </c>
      <c r="AE230" s="45">
        <v>0</v>
      </c>
      <c r="AF230" s="45">
        <v>35</v>
      </c>
      <c r="AG230" s="41">
        <v>16</v>
      </c>
      <c r="AH230" s="28"/>
      <c r="AI230" s="28"/>
      <c r="AJ230" s="28"/>
      <c r="AK230" s="28"/>
    </row>
    <row r="231" spans="1:41" s="6" customFormat="1" ht="14.25" customHeight="1" x14ac:dyDescent="0.2">
      <c r="A231" s="31" t="s">
        <v>34</v>
      </c>
      <c r="B231" s="31" t="s">
        <v>12</v>
      </c>
      <c r="C231" s="33">
        <v>2017</v>
      </c>
      <c r="D231" s="42">
        <v>43</v>
      </c>
      <c r="E231" s="39">
        <f>IF(F231="","",VLOOKUP(F231,All_LTMN_Lookups!$J$1:$K$1223,2,FALSE))</f>
        <v>2634</v>
      </c>
      <c r="F231" s="152" t="s">
        <v>203</v>
      </c>
      <c r="G231" s="45">
        <v>0</v>
      </c>
      <c r="H231" s="45">
        <v>0</v>
      </c>
      <c r="I231" s="45">
        <v>0</v>
      </c>
      <c r="J231" s="45">
        <v>1</v>
      </c>
      <c r="K231" s="45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45">
        <v>0</v>
      </c>
      <c r="R231" s="45">
        <v>1</v>
      </c>
      <c r="S231" s="45">
        <v>0</v>
      </c>
      <c r="T231" s="45">
        <v>0</v>
      </c>
      <c r="U231" s="45">
        <v>0</v>
      </c>
      <c r="V231" s="45">
        <v>0</v>
      </c>
      <c r="W231" s="45">
        <v>0</v>
      </c>
      <c r="X231" s="45">
        <v>0</v>
      </c>
      <c r="Y231" s="45">
        <v>0</v>
      </c>
      <c r="Z231" s="45">
        <v>0</v>
      </c>
      <c r="AA231" s="45">
        <v>0</v>
      </c>
      <c r="AB231" s="45">
        <v>1</v>
      </c>
      <c r="AC231" s="45">
        <v>0</v>
      </c>
      <c r="AD231" s="45">
        <v>0</v>
      </c>
      <c r="AE231" s="45">
        <v>0</v>
      </c>
      <c r="AF231" s="37">
        <v>0.1</v>
      </c>
      <c r="AG231" s="41">
        <v>3</v>
      </c>
      <c r="AH231" s="28" t="s">
        <v>1808</v>
      </c>
      <c r="AI231" s="27" t="s">
        <v>608</v>
      </c>
      <c r="AJ231" s="27"/>
      <c r="AK231" s="27"/>
      <c r="AL231" s="6" t="s">
        <v>621</v>
      </c>
      <c r="AO231" s="6" t="s">
        <v>621</v>
      </c>
    </row>
    <row r="232" spans="1:41" s="6" customFormat="1" ht="14.25" customHeight="1" x14ac:dyDescent="0.2">
      <c r="A232" s="31" t="s">
        <v>34</v>
      </c>
      <c r="B232" s="31" t="s">
        <v>12</v>
      </c>
      <c r="C232" s="33">
        <v>2017</v>
      </c>
      <c r="D232" s="42">
        <v>43</v>
      </c>
      <c r="E232" s="39">
        <f>IF(F232="","",VLOOKUP(F232,All_LTMN_Lookups!$J$1:$K$1223,2,FALSE))</f>
        <v>1891</v>
      </c>
      <c r="F232" s="152" t="s">
        <v>1506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1</v>
      </c>
      <c r="Q232" s="45">
        <v>1</v>
      </c>
      <c r="R232" s="45">
        <v>0</v>
      </c>
      <c r="S232" s="45">
        <v>0</v>
      </c>
      <c r="T232" s="45">
        <v>0</v>
      </c>
      <c r="U232" s="45">
        <v>1</v>
      </c>
      <c r="V232" s="45">
        <v>1</v>
      </c>
      <c r="W232" s="45">
        <v>0</v>
      </c>
      <c r="X232" s="45">
        <v>0</v>
      </c>
      <c r="Y232" s="45">
        <v>0</v>
      </c>
      <c r="Z232" s="45">
        <v>0</v>
      </c>
      <c r="AA232" s="45">
        <v>0</v>
      </c>
      <c r="AB232" s="45">
        <v>0</v>
      </c>
      <c r="AC232" s="45">
        <v>0</v>
      </c>
      <c r="AD232" s="45">
        <v>0</v>
      </c>
      <c r="AE232" s="45">
        <v>0</v>
      </c>
      <c r="AF232" s="45">
        <v>2</v>
      </c>
      <c r="AG232" s="41">
        <v>4</v>
      </c>
      <c r="AH232" s="28"/>
      <c r="AI232" s="27"/>
      <c r="AJ232" s="27"/>
      <c r="AK232" s="27"/>
    </row>
    <row r="233" spans="1:41" s="6" customFormat="1" ht="14.25" customHeight="1" x14ac:dyDescent="0.2">
      <c r="A233" s="31" t="s">
        <v>34</v>
      </c>
      <c r="B233" s="31" t="s">
        <v>12</v>
      </c>
      <c r="C233" s="33">
        <v>2017</v>
      </c>
      <c r="D233" s="42">
        <v>43</v>
      </c>
      <c r="E233" s="39">
        <f>IF(F233="","",VLOOKUP(F233,All_LTMN_Lookups!$J$1:$K$1223,2,FALSE))</f>
        <v>798</v>
      </c>
      <c r="F233" s="151" t="s">
        <v>261</v>
      </c>
      <c r="G233" s="45">
        <v>0</v>
      </c>
      <c r="H233" s="45">
        <v>0</v>
      </c>
      <c r="I233" s="45">
        <v>0</v>
      </c>
      <c r="J233" s="45">
        <v>0</v>
      </c>
      <c r="K233" s="45">
        <v>0</v>
      </c>
      <c r="L233" s="45">
        <v>0</v>
      </c>
      <c r="M233" s="45">
        <v>0</v>
      </c>
      <c r="N233" s="45">
        <v>0</v>
      </c>
      <c r="O233" s="45">
        <v>0</v>
      </c>
      <c r="P233" s="45">
        <v>0</v>
      </c>
      <c r="Q233" s="45">
        <v>1</v>
      </c>
      <c r="R233" s="45">
        <v>0</v>
      </c>
      <c r="S233" s="45">
        <v>0</v>
      </c>
      <c r="T233" s="45">
        <v>0</v>
      </c>
      <c r="U233" s="45">
        <v>1</v>
      </c>
      <c r="V233" s="45">
        <v>0</v>
      </c>
      <c r="W233" s="45">
        <v>0</v>
      </c>
      <c r="X233" s="45">
        <v>1</v>
      </c>
      <c r="Y233" s="45">
        <v>0</v>
      </c>
      <c r="Z233" s="45">
        <v>0</v>
      </c>
      <c r="AA233" s="45">
        <v>0</v>
      </c>
      <c r="AB233" s="45">
        <v>0</v>
      </c>
      <c r="AC233" s="45">
        <v>0</v>
      </c>
      <c r="AD233" s="45">
        <v>0</v>
      </c>
      <c r="AE233" s="45">
        <v>0</v>
      </c>
      <c r="AF233" s="37">
        <v>0.1</v>
      </c>
      <c r="AG233" s="41">
        <v>3</v>
      </c>
      <c r="AH233" s="28" t="s">
        <v>1808</v>
      </c>
      <c r="AI233" s="27" t="s">
        <v>608</v>
      </c>
      <c r="AJ233" s="27"/>
      <c r="AK233" s="27"/>
      <c r="AL233" s="6" t="s">
        <v>621</v>
      </c>
      <c r="AO233" s="6" t="s">
        <v>621</v>
      </c>
    </row>
    <row r="234" spans="1:41" s="6" customFormat="1" ht="14.25" customHeight="1" x14ac:dyDescent="0.2">
      <c r="A234" s="31" t="s">
        <v>34</v>
      </c>
      <c r="B234" s="31" t="s">
        <v>12</v>
      </c>
      <c r="C234" s="33">
        <v>2017</v>
      </c>
      <c r="D234" s="42">
        <v>43</v>
      </c>
      <c r="E234" s="39">
        <f>IF(F234="","",VLOOKUP(F234,All_LTMN_Lookups!$J$1:$K$1223,2,FALSE))</f>
        <v>1677</v>
      </c>
      <c r="F234" s="152" t="s">
        <v>1282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45">
        <v>0</v>
      </c>
      <c r="N234" s="45">
        <v>0</v>
      </c>
      <c r="O234" s="45">
        <v>0</v>
      </c>
      <c r="P234" s="45">
        <v>0</v>
      </c>
      <c r="Q234" s="45">
        <v>0</v>
      </c>
      <c r="R234" s="45">
        <v>0</v>
      </c>
      <c r="S234" s="45">
        <v>0</v>
      </c>
      <c r="T234" s="45">
        <v>0</v>
      </c>
      <c r="U234" s="45">
        <v>1</v>
      </c>
      <c r="V234" s="45">
        <v>0</v>
      </c>
      <c r="W234" s="45">
        <v>0</v>
      </c>
      <c r="X234" s="45">
        <v>0</v>
      </c>
      <c r="Y234" s="45">
        <v>0</v>
      </c>
      <c r="Z234" s="45">
        <v>0</v>
      </c>
      <c r="AA234" s="45">
        <v>0</v>
      </c>
      <c r="AB234" s="45">
        <v>0</v>
      </c>
      <c r="AC234" s="45">
        <v>0</v>
      </c>
      <c r="AD234" s="45">
        <v>0</v>
      </c>
      <c r="AE234" s="45">
        <v>0</v>
      </c>
      <c r="AF234" s="37">
        <v>0.1</v>
      </c>
      <c r="AG234" s="41">
        <v>1</v>
      </c>
      <c r="AH234" s="28" t="s">
        <v>1808</v>
      </c>
      <c r="AI234" s="27" t="s">
        <v>608</v>
      </c>
      <c r="AJ234" s="27"/>
      <c r="AK234" s="27"/>
      <c r="AL234" s="6" t="s">
        <v>621</v>
      </c>
      <c r="AO234" s="6" t="s">
        <v>621</v>
      </c>
    </row>
    <row r="235" spans="1:41" s="6" customFormat="1" ht="14.25" customHeight="1" x14ac:dyDescent="0.2">
      <c r="A235" s="31" t="s">
        <v>34</v>
      </c>
      <c r="B235" s="31" t="s">
        <v>12</v>
      </c>
      <c r="C235" s="33">
        <v>2017</v>
      </c>
      <c r="D235" s="42">
        <v>43</v>
      </c>
      <c r="E235" s="39">
        <f>IF(F235="","",VLOOKUP(F235,All_LTMN_Lookups!$J$1:$K$1223,2,FALSE))</f>
        <v>499</v>
      </c>
      <c r="F235" s="151" t="s">
        <v>1092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5">
        <v>0</v>
      </c>
      <c r="S235" s="45">
        <v>0</v>
      </c>
      <c r="T235" s="45">
        <v>1</v>
      </c>
      <c r="U235" s="45">
        <v>0</v>
      </c>
      <c r="V235" s="45">
        <v>0</v>
      </c>
      <c r="W235" s="45">
        <v>0</v>
      </c>
      <c r="X235" s="45">
        <v>0</v>
      </c>
      <c r="Y235" s="45">
        <v>0</v>
      </c>
      <c r="Z235" s="45">
        <v>0</v>
      </c>
      <c r="AA235" s="45">
        <v>0</v>
      </c>
      <c r="AB235" s="45">
        <v>0</v>
      </c>
      <c r="AC235" s="45">
        <v>0</v>
      </c>
      <c r="AD235" s="45">
        <v>0</v>
      </c>
      <c r="AE235" s="45">
        <v>0</v>
      </c>
      <c r="AF235" s="37">
        <v>0.1</v>
      </c>
      <c r="AG235" s="41">
        <v>1</v>
      </c>
      <c r="AH235" s="28" t="s">
        <v>1808</v>
      </c>
      <c r="AI235" s="27" t="s">
        <v>608</v>
      </c>
      <c r="AJ235" s="27"/>
      <c r="AK235" s="27"/>
      <c r="AL235" s="6" t="s">
        <v>621</v>
      </c>
      <c r="AO235" s="6" t="s">
        <v>621</v>
      </c>
    </row>
    <row r="236" spans="1:41" s="6" customFormat="1" ht="14.25" customHeight="1" x14ac:dyDescent="0.2">
      <c r="A236" s="31" t="s">
        <v>34</v>
      </c>
      <c r="B236" s="31" t="s">
        <v>12</v>
      </c>
      <c r="C236" s="33">
        <v>2017</v>
      </c>
      <c r="D236" s="42">
        <v>43</v>
      </c>
      <c r="E236" s="39">
        <f>IF(F236="","",VLOOKUP(F236,All_LTMN_Lookups!$J$1:$K$1223,2,FALSE))</f>
        <v>876</v>
      </c>
      <c r="F236" s="152" t="s">
        <v>1367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  <c r="L236" s="45">
        <v>1</v>
      </c>
      <c r="M236" s="45">
        <v>1</v>
      </c>
      <c r="N236" s="45">
        <v>1</v>
      </c>
      <c r="O236" s="45">
        <v>0</v>
      </c>
      <c r="P236" s="45">
        <v>0</v>
      </c>
      <c r="Q236" s="45">
        <v>1</v>
      </c>
      <c r="R236" s="45">
        <v>1</v>
      </c>
      <c r="S236" s="45">
        <v>1</v>
      </c>
      <c r="T236" s="45">
        <v>1</v>
      </c>
      <c r="U236" s="45">
        <v>0</v>
      </c>
      <c r="V236" s="45">
        <v>1</v>
      </c>
      <c r="W236" s="45">
        <v>1</v>
      </c>
      <c r="X236" s="45">
        <v>1</v>
      </c>
      <c r="Y236" s="45">
        <v>0</v>
      </c>
      <c r="Z236" s="45">
        <v>0</v>
      </c>
      <c r="AA236" s="45">
        <v>1</v>
      </c>
      <c r="AB236" s="45">
        <v>1</v>
      </c>
      <c r="AC236" s="45">
        <v>1</v>
      </c>
      <c r="AD236" s="45">
        <v>0</v>
      </c>
      <c r="AE236" s="45">
        <v>0</v>
      </c>
      <c r="AF236" s="45">
        <v>10</v>
      </c>
      <c r="AG236" s="41">
        <v>13</v>
      </c>
      <c r="AH236" s="28"/>
      <c r="AI236" s="27"/>
      <c r="AJ236" s="27"/>
      <c r="AK236" s="27"/>
    </row>
    <row r="237" spans="1:41" s="6" customFormat="1" ht="14.25" customHeight="1" x14ac:dyDescent="0.2">
      <c r="A237" s="31" t="s">
        <v>34</v>
      </c>
      <c r="B237" s="31" t="s">
        <v>12</v>
      </c>
      <c r="C237" s="33">
        <v>2017</v>
      </c>
      <c r="D237" s="42">
        <v>43</v>
      </c>
      <c r="E237" s="39">
        <f>IF(F237="","",VLOOKUP(F237,All_LTMN_Lookups!$J$1:$K$1223,2,FALSE))</f>
        <v>1914</v>
      </c>
      <c r="F237" s="151" t="s">
        <v>1529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45">
        <v>1</v>
      </c>
      <c r="M237" s="45">
        <v>1</v>
      </c>
      <c r="N237" s="45">
        <v>0</v>
      </c>
      <c r="O237" s="45">
        <v>0</v>
      </c>
      <c r="P237" s="45">
        <v>0</v>
      </c>
      <c r="Q237" s="45">
        <v>1</v>
      </c>
      <c r="R237" s="45">
        <v>1</v>
      </c>
      <c r="S237" s="45">
        <v>1</v>
      </c>
      <c r="T237" s="45">
        <v>1</v>
      </c>
      <c r="U237" s="45">
        <v>0</v>
      </c>
      <c r="V237" s="45">
        <v>1</v>
      </c>
      <c r="W237" s="45">
        <v>1</v>
      </c>
      <c r="X237" s="45">
        <v>1</v>
      </c>
      <c r="Y237" s="45">
        <v>0</v>
      </c>
      <c r="Z237" s="45">
        <v>0</v>
      </c>
      <c r="AA237" s="45">
        <v>1</v>
      </c>
      <c r="AB237" s="45">
        <v>0</v>
      </c>
      <c r="AC237" s="45">
        <v>1</v>
      </c>
      <c r="AD237" s="45">
        <v>0</v>
      </c>
      <c r="AE237" s="45">
        <v>0</v>
      </c>
      <c r="AF237" s="45">
        <v>7</v>
      </c>
      <c r="AG237" s="41">
        <v>11</v>
      </c>
      <c r="AH237" s="28"/>
      <c r="AI237" s="27"/>
      <c r="AJ237" s="27"/>
      <c r="AK237" s="27"/>
    </row>
    <row r="238" spans="1:41" s="6" customFormat="1" ht="14.25" customHeight="1" x14ac:dyDescent="0.2">
      <c r="A238" s="31" t="s">
        <v>34</v>
      </c>
      <c r="B238" s="31" t="s">
        <v>12</v>
      </c>
      <c r="C238" s="33">
        <v>2017</v>
      </c>
      <c r="D238" s="42">
        <v>43</v>
      </c>
      <c r="E238" s="39">
        <f>IF(F238="","",VLOOKUP(F238,All_LTMN_Lookups!$J$1:$K$1223,2,FALSE))</f>
        <v>478</v>
      </c>
      <c r="F238" s="151" t="s">
        <v>1063</v>
      </c>
      <c r="G238" s="45">
        <v>0</v>
      </c>
      <c r="H238" s="45">
        <v>0</v>
      </c>
      <c r="I238" s="45">
        <v>0</v>
      </c>
      <c r="J238" s="45">
        <v>0</v>
      </c>
      <c r="K238" s="45">
        <v>0</v>
      </c>
      <c r="L238" s="45">
        <v>0</v>
      </c>
      <c r="M238" s="45">
        <v>0</v>
      </c>
      <c r="N238" s="45">
        <v>0</v>
      </c>
      <c r="O238" s="45">
        <v>0</v>
      </c>
      <c r="P238" s="45">
        <v>0</v>
      </c>
      <c r="Q238" s="45">
        <v>0</v>
      </c>
      <c r="R238" s="45">
        <v>1</v>
      </c>
      <c r="S238" s="45">
        <v>1</v>
      </c>
      <c r="T238" s="45">
        <v>0</v>
      </c>
      <c r="U238" s="45">
        <v>0</v>
      </c>
      <c r="V238" s="45">
        <v>1</v>
      </c>
      <c r="W238" s="45">
        <v>1</v>
      </c>
      <c r="X238" s="45">
        <v>1</v>
      </c>
      <c r="Y238" s="45">
        <v>0</v>
      </c>
      <c r="Z238" s="45">
        <v>0</v>
      </c>
      <c r="AA238" s="45">
        <v>0</v>
      </c>
      <c r="AB238" s="45">
        <v>1</v>
      </c>
      <c r="AC238" s="45">
        <v>0</v>
      </c>
      <c r="AD238" s="45">
        <v>0</v>
      </c>
      <c r="AE238" s="45">
        <v>0</v>
      </c>
      <c r="AF238" s="45">
        <v>2</v>
      </c>
      <c r="AG238" s="41">
        <v>6</v>
      </c>
      <c r="AH238" s="28"/>
      <c r="AI238" s="27"/>
      <c r="AJ238" s="27"/>
      <c r="AK238" s="27"/>
    </row>
    <row r="239" spans="1:41" s="6" customFormat="1" ht="14.25" customHeight="1" x14ac:dyDescent="0.2">
      <c r="A239" s="31" t="s">
        <v>34</v>
      </c>
      <c r="B239" s="31" t="s">
        <v>12</v>
      </c>
      <c r="C239" s="33">
        <v>2017</v>
      </c>
      <c r="D239" s="42">
        <v>43</v>
      </c>
      <c r="E239" s="39">
        <f>IF(F239="","",VLOOKUP(F239,All_LTMN_Lookups!$J$1:$K$1223,2,FALSE))</f>
        <v>809</v>
      </c>
      <c r="F239" s="152" t="s">
        <v>1334</v>
      </c>
      <c r="G239" s="45">
        <v>0</v>
      </c>
      <c r="H239" s="45">
        <v>0</v>
      </c>
      <c r="I239" s="45">
        <v>0</v>
      </c>
      <c r="J239" s="45">
        <v>0</v>
      </c>
      <c r="K239" s="45">
        <v>0</v>
      </c>
      <c r="L239" s="45">
        <v>0</v>
      </c>
      <c r="M239" s="45">
        <v>0</v>
      </c>
      <c r="N239" s="45">
        <v>0</v>
      </c>
      <c r="O239" s="45">
        <v>0</v>
      </c>
      <c r="P239" s="45">
        <v>0</v>
      </c>
      <c r="Q239" s="45">
        <v>0</v>
      </c>
      <c r="R239" s="45">
        <v>1</v>
      </c>
      <c r="S239" s="45">
        <v>0</v>
      </c>
      <c r="T239" s="45">
        <v>0</v>
      </c>
      <c r="U239" s="45">
        <v>0</v>
      </c>
      <c r="V239" s="45">
        <v>0</v>
      </c>
      <c r="W239" s="45">
        <v>0</v>
      </c>
      <c r="X239" s="45">
        <v>0</v>
      </c>
      <c r="Y239" s="45">
        <v>0</v>
      </c>
      <c r="Z239" s="45">
        <v>0</v>
      </c>
      <c r="AA239" s="45">
        <v>0</v>
      </c>
      <c r="AB239" s="45">
        <v>0</v>
      </c>
      <c r="AC239" s="45">
        <v>0</v>
      </c>
      <c r="AD239" s="45">
        <v>0</v>
      </c>
      <c r="AE239" s="45">
        <v>0</v>
      </c>
      <c r="AF239" s="37">
        <v>0.1</v>
      </c>
      <c r="AG239" s="41">
        <v>1</v>
      </c>
      <c r="AH239" s="28" t="s">
        <v>1808</v>
      </c>
      <c r="AI239" s="27" t="s">
        <v>608</v>
      </c>
      <c r="AJ239" s="27"/>
      <c r="AK239" s="27"/>
      <c r="AL239" s="6" t="s">
        <v>621</v>
      </c>
      <c r="AO239" s="6" t="s">
        <v>621</v>
      </c>
    </row>
    <row r="240" spans="1:41" s="6" customFormat="1" ht="14.25" customHeight="1" x14ac:dyDescent="0.2">
      <c r="A240" s="31" t="s">
        <v>34</v>
      </c>
      <c r="B240" s="31" t="s">
        <v>12</v>
      </c>
      <c r="C240" s="33">
        <v>2017</v>
      </c>
      <c r="D240" s="42">
        <v>43</v>
      </c>
      <c r="E240" s="39">
        <f>IF(F240="","",VLOOKUP(F240,All_LTMN_Lookups!$J$1:$K$1223,2,FALSE))</f>
        <v>308</v>
      </c>
      <c r="F240" s="152" t="s">
        <v>898</v>
      </c>
      <c r="G240" s="45">
        <v>0</v>
      </c>
      <c r="H240" s="45">
        <v>0</v>
      </c>
      <c r="I240" s="45">
        <v>0</v>
      </c>
      <c r="J240" s="45">
        <v>0</v>
      </c>
      <c r="K240" s="45">
        <v>0</v>
      </c>
      <c r="L240" s="45">
        <v>0</v>
      </c>
      <c r="M240" s="45">
        <v>0</v>
      </c>
      <c r="N240" s="45">
        <v>0</v>
      </c>
      <c r="O240" s="45">
        <v>0</v>
      </c>
      <c r="P240" s="45">
        <v>0</v>
      </c>
      <c r="Q240" s="45">
        <v>1</v>
      </c>
      <c r="R240" s="45">
        <v>0</v>
      </c>
      <c r="S240" s="45">
        <v>0</v>
      </c>
      <c r="T240" s="45">
        <v>0</v>
      </c>
      <c r="U240" s="45">
        <v>0</v>
      </c>
      <c r="V240" s="45">
        <v>1</v>
      </c>
      <c r="W240" s="45">
        <v>0</v>
      </c>
      <c r="X240" s="45">
        <v>1</v>
      </c>
      <c r="Y240" s="45">
        <v>0</v>
      </c>
      <c r="Z240" s="45">
        <v>0</v>
      </c>
      <c r="AA240" s="45">
        <v>1</v>
      </c>
      <c r="AB240" s="45">
        <v>1</v>
      </c>
      <c r="AC240" s="45">
        <v>0</v>
      </c>
      <c r="AD240" s="45">
        <v>0</v>
      </c>
      <c r="AE240" s="45">
        <v>0</v>
      </c>
      <c r="AF240" s="45">
        <v>3</v>
      </c>
      <c r="AG240" s="41">
        <v>5</v>
      </c>
      <c r="AH240" s="28"/>
      <c r="AI240" s="27"/>
      <c r="AJ240" s="27"/>
      <c r="AK240" s="27"/>
    </row>
    <row r="241" spans="1:41" s="6" customFormat="1" ht="14.25" customHeight="1" x14ac:dyDescent="0.2">
      <c r="A241" s="31" t="s">
        <v>34</v>
      </c>
      <c r="B241" s="31" t="s">
        <v>12</v>
      </c>
      <c r="C241" s="33">
        <v>2017</v>
      </c>
      <c r="D241" s="42">
        <v>43</v>
      </c>
      <c r="E241" s="39">
        <f>IF(F241="","",VLOOKUP(F241,All_LTMN_Lookups!$J$1:$K$1223,2,FALSE))</f>
        <v>2695</v>
      </c>
      <c r="F241" s="152" t="s">
        <v>1254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1</v>
      </c>
      <c r="M241" s="45">
        <v>0</v>
      </c>
      <c r="N241" s="45">
        <v>0</v>
      </c>
      <c r="O241" s="45">
        <v>0</v>
      </c>
      <c r="P241" s="45">
        <v>0</v>
      </c>
      <c r="Q241" s="45">
        <v>1</v>
      </c>
      <c r="R241" s="45">
        <v>0</v>
      </c>
      <c r="S241" s="45">
        <v>0</v>
      </c>
      <c r="T241" s="45">
        <v>0</v>
      </c>
      <c r="U241" s="45">
        <v>0</v>
      </c>
      <c r="V241" s="45">
        <v>0</v>
      </c>
      <c r="W241" s="45">
        <v>0</v>
      </c>
      <c r="X241" s="45">
        <v>0</v>
      </c>
      <c r="Y241" s="45">
        <v>0</v>
      </c>
      <c r="Z241" s="45">
        <v>0</v>
      </c>
      <c r="AA241" s="45">
        <v>1</v>
      </c>
      <c r="AB241" s="45">
        <v>0</v>
      </c>
      <c r="AC241" s="45">
        <v>0</v>
      </c>
      <c r="AD241" s="45">
        <v>0</v>
      </c>
      <c r="AE241" s="45">
        <v>0</v>
      </c>
      <c r="AF241" s="45">
        <v>1</v>
      </c>
      <c r="AG241" s="41">
        <v>3</v>
      </c>
      <c r="AH241" s="28"/>
      <c r="AI241" s="27"/>
      <c r="AJ241" s="27"/>
      <c r="AK241" s="27"/>
    </row>
    <row r="242" spans="1:41" s="6" customFormat="1" ht="14.25" customHeight="1" x14ac:dyDescent="0.2">
      <c r="A242" s="31" t="s">
        <v>34</v>
      </c>
      <c r="B242" s="31" t="s">
        <v>12</v>
      </c>
      <c r="C242" s="33">
        <v>2017</v>
      </c>
      <c r="D242" s="42">
        <v>43</v>
      </c>
      <c r="E242" s="39">
        <f>IF(F242="","",VLOOKUP(F242,All_LTMN_Lookups!$J$1:$K$1223,2,FALSE))</f>
        <v>344</v>
      </c>
      <c r="F242" s="152" t="s">
        <v>921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5">
        <v>0</v>
      </c>
      <c r="S242" s="45">
        <v>0</v>
      </c>
      <c r="T242" s="45">
        <v>0</v>
      </c>
      <c r="U242" s="45">
        <v>0</v>
      </c>
      <c r="V242" s="45">
        <v>0</v>
      </c>
      <c r="W242" s="45">
        <v>0</v>
      </c>
      <c r="X242" s="45">
        <v>0</v>
      </c>
      <c r="Y242" s="45">
        <v>0</v>
      </c>
      <c r="Z242" s="45">
        <v>0</v>
      </c>
      <c r="AA242" s="45">
        <v>1</v>
      </c>
      <c r="AB242" s="45">
        <v>0</v>
      </c>
      <c r="AC242" s="45">
        <v>0</v>
      </c>
      <c r="AD242" s="45">
        <v>0</v>
      </c>
      <c r="AE242" s="45">
        <v>0</v>
      </c>
      <c r="AF242" s="37">
        <v>0.1</v>
      </c>
      <c r="AG242" s="41">
        <v>1</v>
      </c>
      <c r="AH242" s="28" t="s">
        <v>1808</v>
      </c>
      <c r="AI242" s="27" t="s">
        <v>608</v>
      </c>
      <c r="AJ242" s="27"/>
      <c r="AK242" s="27"/>
      <c r="AL242" s="6" t="s">
        <v>621</v>
      </c>
      <c r="AO242" s="6" t="s">
        <v>621</v>
      </c>
    </row>
    <row r="243" spans="1:41" s="6" customFormat="1" ht="14.25" customHeight="1" x14ac:dyDescent="0.2">
      <c r="A243" s="31" t="s">
        <v>34</v>
      </c>
      <c r="B243" s="31" t="s">
        <v>12</v>
      </c>
      <c r="C243" s="33">
        <v>2017</v>
      </c>
      <c r="D243" s="42">
        <v>43</v>
      </c>
      <c r="E243" s="39">
        <f>IF(F243="","",VLOOKUP(F243,All_LTMN_Lookups!$J$1:$K$1223,2,FALSE))</f>
        <v>736</v>
      </c>
      <c r="F243" s="152" t="s">
        <v>1273</v>
      </c>
      <c r="G243" s="45">
        <v>0</v>
      </c>
      <c r="H243" s="45">
        <v>0</v>
      </c>
      <c r="I243" s="45">
        <v>0</v>
      </c>
      <c r="J243" s="45">
        <v>0</v>
      </c>
      <c r="K243" s="45">
        <v>0</v>
      </c>
      <c r="L243" s="45">
        <v>0</v>
      </c>
      <c r="M243" s="45">
        <v>0</v>
      </c>
      <c r="N243" s="45">
        <v>0</v>
      </c>
      <c r="O243" s="45">
        <v>0</v>
      </c>
      <c r="P243" s="45">
        <v>0</v>
      </c>
      <c r="Q243" s="45">
        <v>0</v>
      </c>
      <c r="R243" s="45">
        <v>0</v>
      </c>
      <c r="S243" s="45">
        <v>0</v>
      </c>
      <c r="T243" s="45">
        <v>0</v>
      </c>
      <c r="U243" s="45">
        <v>0</v>
      </c>
      <c r="V243" s="45">
        <v>0</v>
      </c>
      <c r="W243" s="45">
        <v>0</v>
      </c>
      <c r="X243" s="45">
        <v>0</v>
      </c>
      <c r="Y243" s="45">
        <v>0</v>
      </c>
      <c r="Z243" s="45">
        <v>0</v>
      </c>
      <c r="AA243" s="45">
        <v>1</v>
      </c>
      <c r="AB243" s="45">
        <v>0</v>
      </c>
      <c r="AC243" s="45">
        <v>0</v>
      </c>
      <c r="AD243" s="45">
        <v>0</v>
      </c>
      <c r="AE243" s="45">
        <v>0</v>
      </c>
      <c r="AF243" s="37">
        <v>0.1</v>
      </c>
      <c r="AG243" s="41">
        <v>1</v>
      </c>
      <c r="AH243" s="28" t="s">
        <v>1808</v>
      </c>
      <c r="AI243" s="27" t="s">
        <v>608</v>
      </c>
      <c r="AJ243" s="27"/>
      <c r="AK243" s="27"/>
      <c r="AL243" s="6" t="s">
        <v>621</v>
      </c>
      <c r="AO243" s="6" t="s">
        <v>621</v>
      </c>
    </row>
    <row r="244" spans="1:41" s="6" customFormat="1" ht="14.25" customHeight="1" x14ac:dyDescent="0.2">
      <c r="A244" s="31" t="s">
        <v>34</v>
      </c>
      <c r="B244" s="31" t="s">
        <v>12</v>
      </c>
      <c r="C244" s="33">
        <v>2017</v>
      </c>
      <c r="D244" s="42">
        <v>43</v>
      </c>
      <c r="E244" s="39">
        <f>IF(F244="","",VLOOKUP(F244,All_LTMN_Lookups!$J$1:$K$1223,2,FALSE))</f>
        <v>278</v>
      </c>
      <c r="F244" s="152" t="s">
        <v>866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45">
        <v>0</v>
      </c>
      <c r="R244" s="45">
        <v>0</v>
      </c>
      <c r="S244" s="45">
        <v>0</v>
      </c>
      <c r="T244" s="45">
        <v>0</v>
      </c>
      <c r="U244" s="45">
        <v>0</v>
      </c>
      <c r="V244" s="45">
        <v>1</v>
      </c>
      <c r="W244" s="45">
        <v>0</v>
      </c>
      <c r="X244" s="45">
        <v>0</v>
      </c>
      <c r="Y244" s="45">
        <v>0</v>
      </c>
      <c r="Z244" s="45">
        <v>0</v>
      </c>
      <c r="AA244" s="45">
        <v>0</v>
      </c>
      <c r="AB244" s="45">
        <v>0</v>
      </c>
      <c r="AC244" s="45">
        <v>0</v>
      </c>
      <c r="AD244" s="45">
        <v>0</v>
      </c>
      <c r="AE244" s="45">
        <v>0</v>
      </c>
      <c r="AF244" s="37">
        <v>0.1</v>
      </c>
      <c r="AG244" s="41">
        <v>1</v>
      </c>
      <c r="AH244" s="28" t="s">
        <v>1808</v>
      </c>
      <c r="AI244" s="27" t="s">
        <v>608</v>
      </c>
      <c r="AJ244" s="27"/>
      <c r="AK244" s="27"/>
      <c r="AL244" s="6" t="s">
        <v>621</v>
      </c>
      <c r="AO244" s="6" t="s">
        <v>621</v>
      </c>
    </row>
    <row r="245" spans="1:41" s="6" customFormat="1" ht="14.25" customHeight="1" x14ac:dyDescent="0.2">
      <c r="A245" s="31" t="s">
        <v>34</v>
      </c>
      <c r="B245" s="31" t="s">
        <v>12</v>
      </c>
      <c r="C245" s="33">
        <v>2017</v>
      </c>
      <c r="D245" s="42">
        <v>43</v>
      </c>
      <c r="E245" s="39">
        <f>IF(F245="","",VLOOKUP(F245,All_LTMN_Lookups!$J$1:$K$1223,2,FALSE))</f>
        <v>610</v>
      </c>
      <c r="F245" s="152" t="s">
        <v>1179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45">
        <v>0</v>
      </c>
      <c r="R245" s="45">
        <v>0</v>
      </c>
      <c r="S245" s="45">
        <v>0</v>
      </c>
      <c r="T245" s="45">
        <v>0</v>
      </c>
      <c r="U245" s="45">
        <v>0</v>
      </c>
      <c r="V245" s="45">
        <v>1</v>
      </c>
      <c r="W245" s="45">
        <v>0</v>
      </c>
      <c r="X245" s="45">
        <v>0</v>
      </c>
      <c r="Y245" s="45">
        <v>0</v>
      </c>
      <c r="Z245" s="45">
        <v>0</v>
      </c>
      <c r="AA245" s="45">
        <v>1</v>
      </c>
      <c r="AB245" s="45">
        <v>0</v>
      </c>
      <c r="AC245" s="45">
        <v>0</v>
      </c>
      <c r="AD245" s="45">
        <v>0</v>
      </c>
      <c r="AE245" s="45">
        <v>0</v>
      </c>
      <c r="AF245" s="37">
        <v>0.1</v>
      </c>
      <c r="AG245" s="41">
        <v>2</v>
      </c>
      <c r="AH245" s="28" t="s">
        <v>1808</v>
      </c>
      <c r="AI245" s="27" t="s">
        <v>608</v>
      </c>
      <c r="AJ245" s="27"/>
      <c r="AK245" s="27"/>
      <c r="AL245" s="6" t="s">
        <v>621</v>
      </c>
      <c r="AO245" s="6" t="s">
        <v>621</v>
      </c>
    </row>
    <row r="246" spans="1:41" s="6" customFormat="1" ht="14.25" customHeight="1" x14ac:dyDescent="0.2">
      <c r="A246" s="31" t="s">
        <v>34</v>
      </c>
      <c r="B246" s="31" t="s">
        <v>12</v>
      </c>
      <c r="C246" s="33">
        <v>2017</v>
      </c>
      <c r="D246" s="42">
        <v>43</v>
      </c>
      <c r="E246" s="39">
        <f>IF(F246="","",VLOOKUP(F246,All_LTMN_Lookups!$J$1:$K$1223,2,FALSE))</f>
        <v>2939</v>
      </c>
      <c r="F246" s="149" t="s">
        <v>151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37">
        <v>0</v>
      </c>
      <c r="Y246" s="37">
        <v>1</v>
      </c>
      <c r="Z246" s="37">
        <v>0</v>
      </c>
      <c r="AA246" s="37">
        <v>0</v>
      </c>
      <c r="AB246" s="37">
        <v>0</v>
      </c>
      <c r="AC246" s="37">
        <v>1</v>
      </c>
      <c r="AD246" s="37">
        <v>0</v>
      </c>
      <c r="AE246" s="37">
        <v>0</v>
      </c>
      <c r="AF246" s="37">
        <v>0.1</v>
      </c>
      <c r="AG246" s="41">
        <v>2</v>
      </c>
      <c r="AH246" s="28" t="s">
        <v>1808</v>
      </c>
      <c r="AI246" s="27" t="s">
        <v>608</v>
      </c>
      <c r="AJ246" s="27"/>
      <c r="AK246" s="27"/>
      <c r="AL246" s="6" t="s">
        <v>621</v>
      </c>
      <c r="AM246" s="6" t="s">
        <v>625</v>
      </c>
      <c r="AO246" s="6" t="s">
        <v>625</v>
      </c>
    </row>
    <row r="247" spans="1:41" s="5" customFormat="1" ht="14.25" customHeight="1" x14ac:dyDescent="0.2">
      <c r="A247" s="31" t="s">
        <v>34</v>
      </c>
      <c r="B247" s="31" t="s">
        <v>12</v>
      </c>
      <c r="C247" s="33">
        <v>2017</v>
      </c>
      <c r="D247" s="39" t="s">
        <v>1859</v>
      </c>
      <c r="E247" s="39">
        <f>IF(F247="","",VLOOKUP(F247,All_LTMN_Lookups!$J$1:$K$1223,2,FALSE))</f>
        <v>876</v>
      </c>
      <c r="F247" s="148" t="s">
        <v>1367</v>
      </c>
      <c r="G247" s="39">
        <v>1</v>
      </c>
      <c r="H247" s="39">
        <v>1</v>
      </c>
      <c r="I247" s="39">
        <v>1</v>
      </c>
      <c r="J247" s="39">
        <v>1</v>
      </c>
      <c r="K247" s="39">
        <v>1</v>
      </c>
      <c r="L247" s="39">
        <v>1</v>
      </c>
      <c r="M247" s="39">
        <v>1</v>
      </c>
      <c r="N247" s="39">
        <v>1</v>
      </c>
      <c r="O247" s="39">
        <v>1</v>
      </c>
      <c r="P247" s="39">
        <v>1</v>
      </c>
      <c r="Q247" s="39">
        <v>0</v>
      </c>
      <c r="R247" s="39">
        <v>1</v>
      </c>
      <c r="S247" s="39">
        <v>1</v>
      </c>
      <c r="T247" s="39">
        <v>1</v>
      </c>
      <c r="U247" s="39">
        <v>1</v>
      </c>
      <c r="V247" s="39">
        <v>0</v>
      </c>
      <c r="W247" s="39">
        <v>1</v>
      </c>
      <c r="X247" s="39">
        <v>1</v>
      </c>
      <c r="Y247" s="39">
        <v>1</v>
      </c>
      <c r="Z247" s="39">
        <v>1</v>
      </c>
      <c r="AA247" s="39">
        <v>0</v>
      </c>
      <c r="AB247" s="39">
        <v>1</v>
      </c>
      <c r="AC247" s="39">
        <v>1</v>
      </c>
      <c r="AD247" s="39">
        <v>1</v>
      </c>
      <c r="AE247" s="39">
        <v>1</v>
      </c>
      <c r="AF247" s="39">
        <v>14</v>
      </c>
      <c r="AG247" s="41">
        <v>22</v>
      </c>
      <c r="AH247" s="29"/>
      <c r="AI247" s="31"/>
      <c r="AJ247" s="31"/>
      <c r="AK247" s="31"/>
    </row>
    <row r="248" spans="1:41" s="6" customFormat="1" ht="14.25" customHeight="1" x14ac:dyDescent="0.2">
      <c r="A248" s="31" t="s">
        <v>34</v>
      </c>
      <c r="B248" s="31" t="s">
        <v>12</v>
      </c>
      <c r="C248" s="33">
        <v>2017</v>
      </c>
      <c r="D248" s="39" t="s">
        <v>1859</v>
      </c>
      <c r="E248" s="39">
        <f>IF(F248="","",VLOOKUP(F248,All_LTMN_Lookups!$J$1:$K$1223,2,FALSE))</f>
        <v>726</v>
      </c>
      <c r="F248" s="153" t="s">
        <v>1269</v>
      </c>
      <c r="G248" s="41">
        <v>1</v>
      </c>
      <c r="H248" s="41">
        <v>1</v>
      </c>
      <c r="I248" s="41">
        <v>1</v>
      </c>
      <c r="J248" s="41">
        <v>1</v>
      </c>
      <c r="K248" s="41">
        <v>0</v>
      </c>
      <c r="L248" s="41">
        <v>1</v>
      </c>
      <c r="M248" s="41">
        <v>1</v>
      </c>
      <c r="N248" s="41">
        <v>1</v>
      </c>
      <c r="O248" s="41">
        <v>1</v>
      </c>
      <c r="P248" s="41">
        <v>1</v>
      </c>
      <c r="Q248" s="41">
        <v>1</v>
      </c>
      <c r="R248" s="41">
        <v>1</v>
      </c>
      <c r="S248" s="41">
        <v>1</v>
      </c>
      <c r="T248" s="41">
        <v>1</v>
      </c>
      <c r="U248" s="41">
        <v>1</v>
      </c>
      <c r="V248" s="41">
        <v>0</v>
      </c>
      <c r="W248" s="41">
        <v>1</v>
      </c>
      <c r="X248" s="41">
        <v>1</v>
      </c>
      <c r="Y248" s="41">
        <v>1</v>
      </c>
      <c r="Z248" s="41">
        <v>1</v>
      </c>
      <c r="AA248" s="41">
        <v>0</v>
      </c>
      <c r="AB248" s="41">
        <v>0</v>
      </c>
      <c r="AC248" s="41">
        <v>0</v>
      </c>
      <c r="AD248" s="41">
        <v>1</v>
      </c>
      <c r="AE248" s="41">
        <v>0</v>
      </c>
      <c r="AF248" s="41">
        <v>6</v>
      </c>
      <c r="AG248" s="41">
        <v>19</v>
      </c>
      <c r="AH248" s="28"/>
      <c r="AI248" s="27"/>
      <c r="AJ248" s="27"/>
      <c r="AK248" s="27"/>
    </row>
    <row r="249" spans="1:41" s="6" customFormat="1" ht="14.25" customHeight="1" x14ac:dyDescent="0.2">
      <c r="A249" s="31" t="s">
        <v>34</v>
      </c>
      <c r="B249" s="31" t="s">
        <v>12</v>
      </c>
      <c r="C249" s="33">
        <v>2017</v>
      </c>
      <c r="D249" s="39" t="s">
        <v>1859</v>
      </c>
      <c r="E249" s="39">
        <f>IF(F249="","",VLOOKUP(F249,All_LTMN_Lookups!$J$1:$K$1223,2,FALSE))</f>
        <v>123</v>
      </c>
      <c r="F249" s="151" t="s">
        <v>742</v>
      </c>
      <c r="G249" s="44">
        <v>1</v>
      </c>
      <c r="H249" s="44">
        <v>1</v>
      </c>
      <c r="I249" s="44">
        <v>1</v>
      </c>
      <c r="J249" s="44">
        <v>1</v>
      </c>
      <c r="K249" s="44">
        <v>0</v>
      </c>
      <c r="L249" s="44">
        <v>1</v>
      </c>
      <c r="M249" s="44">
        <v>1</v>
      </c>
      <c r="N249" s="44">
        <v>1</v>
      </c>
      <c r="O249" s="44">
        <v>0</v>
      </c>
      <c r="P249" s="44">
        <v>0</v>
      </c>
      <c r="Q249" s="44">
        <v>1</v>
      </c>
      <c r="R249" s="44">
        <v>1</v>
      </c>
      <c r="S249" s="44">
        <v>1</v>
      </c>
      <c r="T249" s="44">
        <v>0</v>
      </c>
      <c r="U249" s="44">
        <v>1</v>
      </c>
      <c r="V249" s="44">
        <v>1</v>
      </c>
      <c r="W249" s="44">
        <v>0</v>
      </c>
      <c r="X249" s="44">
        <v>1</v>
      </c>
      <c r="Y249" s="44">
        <v>0</v>
      </c>
      <c r="Z249" s="44">
        <v>1</v>
      </c>
      <c r="AA249" s="44">
        <v>0</v>
      </c>
      <c r="AB249" s="44">
        <v>1</v>
      </c>
      <c r="AC249" s="44">
        <v>0</v>
      </c>
      <c r="AD249" s="44">
        <v>1</v>
      </c>
      <c r="AE249" s="44">
        <v>0</v>
      </c>
      <c r="AF249" s="44">
        <v>13</v>
      </c>
      <c r="AG249" s="41">
        <v>16</v>
      </c>
      <c r="AH249" s="27"/>
      <c r="AI249" s="27"/>
      <c r="AJ249" s="27"/>
      <c r="AK249" s="27"/>
    </row>
    <row r="250" spans="1:41" s="6" customFormat="1" ht="14.25" customHeight="1" x14ac:dyDescent="0.2">
      <c r="A250" s="31" t="s">
        <v>34</v>
      </c>
      <c r="B250" s="31" t="s">
        <v>12</v>
      </c>
      <c r="C250" s="33">
        <v>2017</v>
      </c>
      <c r="D250" s="39" t="s">
        <v>1859</v>
      </c>
      <c r="E250" s="39">
        <f>IF(F250="","",VLOOKUP(F250,All_LTMN_Lookups!$J$1:$K$1223,2,FALSE))</f>
        <v>1046</v>
      </c>
      <c r="F250" s="151" t="s">
        <v>1515</v>
      </c>
      <c r="G250" s="44">
        <v>1</v>
      </c>
      <c r="H250" s="44">
        <v>1</v>
      </c>
      <c r="I250" s="44">
        <v>1</v>
      </c>
      <c r="J250" s="44">
        <v>1</v>
      </c>
      <c r="K250" s="44">
        <v>0</v>
      </c>
      <c r="L250" s="44">
        <v>1</v>
      </c>
      <c r="M250" s="44">
        <v>1</v>
      </c>
      <c r="N250" s="44">
        <v>1</v>
      </c>
      <c r="O250" s="44">
        <v>0</v>
      </c>
      <c r="P250" s="44">
        <v>0</v>
      </c>
      <c r="Q250" s="44">
        <v>1</v>
      </c>
      <c r="R250" s="44">
        <v>0</v>
      </c>
      <c r="S250" s="44">
        <v>1</v>
      </c>
      <c r="T250" s="44">
        <v>1</v>
      </c>
      <c r="U250" s="44">
        <v>0</v>
      </c>
      <c r="V250" s="44">
        <v>0</v>
      </c>
      <c r="W250" s="44">
        <v>1</v>
      </c>
      <c r="X250" s="44">
        <v>0</v>
      </c>
      <c r="Y250" s="44">
        <v>0</v>
      </c>
      <c r="Z250" s="44">
        <v>1</v>
      </c>
      <c r="AA250" s="44">
        <v>0</v>
      </c>
      <c r="AB250" s="44">
        <v>0</v>
      </c>
      <c r="AC250" s="44">
        <v>0</v>
      </c>
      <c r="AD250" s="44">
        <v>1</v>
      </c>
      <c r="AE250" s="44">
        <v>1</v>
      </c>
      <c r="AF250" s="44">
        <v>1</v>
      </c>
      <c r="AG250" s="41">
        <v>14</v>
      </c>
      <c r="AH250" s="28"/>
      <c r="AI250" s="27"/>
      <c r="AJ250" s="27"/>
      <c r="AK250" s="27"/>
    </row>
    <row r="251" spans="1:41" s="6" customFormat="1" ht="14.25" customHeight="1" x14ac:dyDescent="0.2">
      <c r="A251" s="31" t="s">
        <v>34</v>
      </c>
      <c r="B251" s="31" t="s">
        <v>12</v>
      </c>
      <c r="C251" s="33">
        <v>2017</v>
      </c>
      <c r="D251" s="39" t="s">
        <v>1859</v>
      </c>
      <c r="E251" s="39">
        <f>IF(F251="","",VLOOKUP(F251,All_LTMN_Lookups!$J$1:$K$1223,2,FALSE))</f>
        <v>800</v>
      </c>
      <c r="F251" s="151" t="s">
        <v>1325</v>
      </c>
      <c r="G251" s="44">
        <v>1</v>
      </c>
      <c r="H251" s="44">
        <v>1</v>
      </c>
      <c r="I251" s="44">
        <v>1</v>
      </c>
      <c r="J251" s="44">
        <v>1</v>
      </c>
      <c r="K251" s="44">
        <v>0</v>
      </c>
      <c r="L251" s="44">
        <v>1</v>
      </c>
      <c r="M251" s="44">
        <v>0</v>
      </c>
      <c r="N251" s="44">
        <v>0</v>
      </c>
      <c r="O251" s="44">
        <v>0</v>
      </c>
      <c r="P251" s="44">
        <v>0</v>
      </c>
      <c r="Q251" s="44">
        <v>1</v>
      </c>
      <c r="R251" s="44">
        <v>1</v>
      </c>
      <c r="S251" s="44">
        <v>1</v>
      </c>
      <c r="T251" s="44">
        <v>0</v>
      </c>
      <c r="U251" s="44">
        <v>0</v>
      </c>
      <c r="V251" s="44">
        <v>1</v>
      </c>
      <c r="W251" s="44">
        <v>1</v>
      </c>
      <c r="X251" s="44">
        <v>0</v>
      </c>
      <c r="Y251" s="44">
        <v>0</v>
      </c>
      <c r="Z251" s="44">
        <v>0</v>
      </c>
      <c r="AA251" s="44">
        <v>1</v>
      </c>
      <c r="AB251" s="44">
        <v>1</v>
      </c>
      <c r="AC251" s="44">
        <v>0</v>
      </c>
      <c r="AD251" s="44">
        <v>0</v>
      </c>
      <c r="AE251" s="44">
        <v>0</v>
      </c>
      <c r="AF251" s="44">
        <v>5</v>
      </c>
      <c r="AG251" s="41">
        <v>12</v>
      </c>
      <c r="AH251" s="27"/>
      <c r="AI251" s="27"/>
      <c r="AJ251" s="27"/>
      <c r="AK251" s="27"/>
    </row>
    <row r="252" spans="1:41" s="6" customFormat="1" ht="14.25" customHeight="1" x14ac:dyDescent="0.2">
      <c r="A252" s="31" t="s">
        <v>34</v>
      </c>
      <c r="B252" s="31" t="s">
        <v>12</v>
      </c>
      <c r="C252" s="33">
        <v>2017</v>
      </c>
      <c r="D252" s="39" t="s">
        <v>1859</v>
      </c>
      <c r="E252" s="39">
        <f>IF(F252="","",VLOOKUP(F252,All_LTMN_Lookups!$J$1:$K$1223,2,FALSE))</f>
        <v>690</v>
      </c>
      <c r="F252" s="151" t="s">
        <v>1230</v>
      </c>
      <c r="G252" s="44">
        <v>0</v>
      </c>
      <c r="H252" s="44">
        <v>1</v>
      </c>
      <c r="I252" s="44">
        <v>1</v>
      </c>
      <c r="J252" s="44">
        <v>0</v>
      </c>
      <c r="K252" s="44">
        <v>1</v>
      </c>
      <c r="L252" s="44">
        <v>0</v>
      </c>
      <c r="M252" s="44">
        <v>0</v>
      </c>
      <c r="N252" s="44">
        <v>1</v>
      </c>
      <c r="O252" s="44">
        <v>1</v>
      </c>
      <c r="P252" s="44">
        <v>0</v>
      </c>
      <c r="Q252" s="44">
        <v>1</v>
      </c>
      <c r="R252" s="44">
        <v>0</v>
      </c>
      <c r="S252" s="44">
        <v>1</v>
      </c>
      <c r="T252" s="44">
        <v>1</v>
      </c>
      <c r="U252" s="44">
        <v>1</v>
      </c>
      <c r="V252" s="44">
        <v>1</v>
      </c>
      <c r="W252" s="44">
        <v>0</v>
      </c>
      <c r="X252" s="44">
        <v>1</v>
      </c>
      <c r="Y252" s="44">
        <v>0</v>
      </c>
      <c r="Z252" s="44">
        <v>1</v>
      </c>
      <c r="AA252" s="44">
        <v>1</v>
      </c>
      <c r="AB252" s="44">
        <v>0</v>
      </c>
      <c r="AC252" s="44">
        <v>0</v>
      </c>
      <c r="AD252" s="44">
        <v>1</v>
      </c>
      <c r="AE252" s="44">
        <v>1</v>
      </c>
      <c r="AF252" s="44">
        <v>3</v>
      </c>
      <c r="AG252" s="41">
        <v>15</v>
      </c>
      <c r="AH252" s="27"/>
      <c r="AI252" s="27"/>
      <c r="AJ252" s="27"/>
      <c r="AK252" s="27"/>
    </row>
    <row r="253" spans="1:41" s="6" customFormat="1" ht="14.25" customHeight="1" x14ac:dyDescent="0.2">
      <c r="A253" s="31" t="s">
        <v>34</v>
      </c>
      <c r="B253" s="31" t="s">
        <v>12</v>
      </c>
      <c r="C253" s="33">
        <v>2017</v>
      </c>
      <c r="D253" s="39" t="s">
        <v>1859</v>
      </c>
      <c r="E253" s="39">
        <f>IF(F253="","",VLOOKUP(F253,All_LTMN_Lookups!$J$1:$K$1223,2,FALSE))</f>
        <v>1059</v>
      </c>
      <c r="F253" s="151" t="s">
        <v>1523</v>
      </c>
      <c r="G253" s="44">
        <v>1</v>
      </c>
      <c r="H253" s="44">
        <v>1</v>
      </c>
      <c r="I253" s="44">
        <v>0</v>
      </c>
      <c r="J253" s="44">
        <v>0</v>
      </c>
      <c r="K253" s="44">
        <v>0</v>
      </c>
      <c r="L253" s="44">
        <v>1</v>
      </c>
      <c r="M253" s="44">
        <v>0</v>
      </c>
      <c r="N253" s="44">
        <v>0</v>
      </c>
      <c r="O253" s="44">
        <v>0</v>
      </c>
      <c r="P253" s="44">
        <v>0</v>
      </c>
      <c r="Q253" s="44">
        <v>1</v>
      </c>
      <c r="R253" s="44">
        <v>0</v>
      </c>
      <c r="S253" s="44">
        <v>0</v>
      </c>
      <c r="T253" s="44">
        <v>0</v>
      </c>
      <c r="U253" s="44">
        <v>0</v>
      </c>
      <c r="V253" s="44">
        <v>1</v>
      </c>
      <c r="W253" s="44">
        <v>0</v>
      </c>
      <c r="X253" s="44">
        <v>0</v>
      </c>
      <c r="Y253" s="44">
        <v>0</v>
      </c>
      <c r="Z253" s="44">
        <v>0</v>
      </c>
      <c r="AA253" s="44">
        <v>0</v>
      </c>
      <c r="AB253" s="44">
        <v>0</v>
      </c>
      <c r="AC253" s="44">
        <v>0</v>
      </c>
      <c r="AD253" s="44">
        <v>0</v>
      </c>
      <c r="AE253" s="44">
        <v>0</v>
      </c>
      <c r="AF253" s="44">
        <v>2</v>
      </c>
      <c r="AG253" s="41">
        <v>5</v>
      </c>
      <c r="AH253" s="27"/>
      <c r="AI253" s="27"/>
      <c r="AJ253" s="27"/>
      <c r="AK253" s="27"/>
    </row>
    <row r="254" spans="1:41" s="6" customFormat="1" ht="14.25" customHeight="1" x14ac:dyDescent="0.2">
      <c r="A254" s="31" t="s">
        <v>34</v>
      </c>
      <c r="B254" s="31" t="s">
        <v>12</v>
      </c>
      <c r="C254" s="33">
        <v>2017</v>
      </c>
      <c r="D254" s="39" t="s">
        <v>1859</v>
      </c>
      <c r="E254" s="39">
        <f>IF(F254="","",VLOOKUP(F254,All_LTMN_Lookups!$J$1:$K$1223,2,FALSE))</f>
        <v>333</v>
      </c>
      <c r="F254" s="151" t="s">
        <v>914</v>
      </c>
      <c r="G254" s="44">
        <v>1</v>
      </c>
      <c r="H254" s="44">
        <v>1</v>
      </c>
      <c r="I254" s="44">
        <v>1</v>
      </c>
      <c r="J254" s="44">
        <v>1</v>
      </c>
      <c r="K254" s="44">
        <v>0</v>
      </c>
      <c r="L254" s="44">
        <v>1</v>
      </c>
      <c r="M254" s="44">
        <v>1</v>
      </c>
      <c r="N254" s="44">
        <v>1</v>
      </c>
      <c r="O254" s="44">
        <v>1</v>
      </c>
      <c r="P254" s="44">
        <v>1</v>
      </c>
      <c r="Q254" s="44">
        <v>1</v>
      </c>
      <c r="R254" s="44">
        <v>1</v>
      </c>
      <c r="S254" s="44">
        <v>1</v>
      </c>
      <c r="T254" s="44">
        <v>1</v>
      </c>
      <c r="U254" s="44">
        <v>1</v>
      </c>
      <c r="V254" s="44">
        <v>1</v>
      </c>
      <c r="W254" s="44">
        <v>1</v>
      </c>
      <c r="X254" s="44">
        <v>1</v>
      </c>
      <c r="Y254" s="44">
        <v>1</v>
      </c>
      <c r="Z254" s="44">
        <v>1</v>
      </c>
      <c r="AA254" s="44">
        <v>0</v>
      </c>
      <c r="AB254" s="44">
        <v>0</v>
      </c>
      <c r="AC254" s="44">
        <v>1</v>
      </c>
      <c r="AD254" s="44">
        <v>1</v>
      </c>
      <c r="AE254" s="44">
        <v>0</v>
      </c>
      <c r="AF254" s="44">
        <v>28</v>
      </c>
      <c r="AG254" s="41">
        <v>21</v>
      </c>
      <c r="AH254" s="27"/>
      <c r="AI254" s="27"/>
      <c r="AJ254" s="27"/>
      <c r="AK254" s="27"/>
    </row>
    <row r="255" spans="1:41" s="6" customFormat="1" ht="14.25" customHeight="1" x14ac:dyDescent="0.2">
      <c r="A255" s="31" t="s">
        <v>34</v>
      </c>
      <c r="B255" s="31" t="s">
        <v>12</v>
      </c>
      <c r="C255" s="33">
        <v>2017</v>
      </c>
      <c r="D255" s="39" t="s">
        <v>1859</v>
      </c>
      <c r="E255" s="39">
        <f>IF(F255="","",VLOOKUP(F255,All_LTMN_Lookups!$J$1:$K$1223,2,FALSE))</f>
        <v>278</v>
      </c>
      <c r="F255" s="151" t="s">
        <v>866</v>
      </c>
      <c r="G255" s="44">
        <v>1</v>
      </c>
      <c r="H255" s="44">
        <v>1</v>
      </c>
      <c r="I255" s="44">
        <v>1</v>
      </c>
      <c r="J255" s="44">
        <v>1</v>
      </c>
      <c r="K255" s="44">
        <v>1</v>
      </c>
      <c r="L255" s="44">
        <v>0</v>
      </c>
      <c r="M255" s="44">
        <v>1</v>
      </c>
      <c r="N255" s="44">
        <v>0</v>
      </c>
      <c r="O255" s="44">
        <v>0</v>
      </c>
      <c r="P255" s="44">
        <v>1</v>
      </c>
      <c r="Q255" s="44">
        <v>0</v>
      </c>
      <c r="R255" s="44">
        <v>0</v>
      </c>
      <c r="S255" s="44">
        <v>0</v>
      </c>
      <c r="T255" s="44">
        <v>0</v>
      </c>
      <c r="U255" s="44">
        <v>0</v>
      </c>
      <c r="V255" s="44">
        <v>0</v>
      </c>
      <c r="W255" s="44">
        <v>0</v>
      </c>
      <c r="X255" s="44">
        <v>0</v>
      </c>
      <c r="Y255" s="44">
        <v>0</v>
      </c>
      <c r="Z255" s="44">
        <v>0</v>
      </c>
      <c r="AA255" s="44">
        <v>0</v>
      </c>
      <c r="AB255" s="44">
        <v>0</v>
      </c>
      <c r="AC255" s="44">
        <v>0</v>
      </c>
      <c r="AD255" s="44">
        <v>0</v>
      </c>
      <c r="AE255" s="44">
        <v>1</v>
      </c>
      <c r="AF255" s="44">
        <v>5</v>
      </c>
      <c r="AG255" s="41">
        <v>8</v>
      </c>
      <c r="AH255" s="27"/>
      <c r="AI255" s="28"/>
      <c r="AJ255" s="28"/>
      <c r="AK255" s="28"/>
    </row>
    <row r="256" spans="1:41" s="6" customFormat="1" ht="14.25" customHeight="1" x14ac:dyDescent="0.2">
      <c r="A256" s="31" t="s">
        <v>34</v>
      </c>
      <c r="B256" s="31" t="s">
        <v>12</v>
      </c>
      <c r="C256" s="33">
        <v>2017</v>
      </c>
      <c r="D256" s="39" t="s">
        <v>1859</v>
      </c>
      <c r="E256" s="39">
        <f>IF(F256="","",VLOOKUP(F256,All_LTMN_Lookups!$J$1:$K$1223,2,FALSE))</f>
        <v>2605</v>
      </c>
      <c r="F256" s="151" t="s">
        <v>227</v>
      </c>
      <c r="G256" s="44">
        <v>1</v>
      </c>
      <c r="H256" s="44">
        <v>0</v>
      </c>
      <c r="I256" s="44">
        <v>0</v>
      </c>
      <c r="J256" s="44">
        <v>0</v>
      </c>
      <c r="K256" s="44">
        <v>1</v>
      </c>
      <c r="L256" s="44">
        <v>1</v>
      </c>
      <c r="M256" s="44">
        <v>0</v>
      </c>
      <c r="N256" s="44">
        <v>1</v>
      </c>
      <c r="O256" s="44">
        <v>0</v>
      </c>
      <c r="P256" s="44">
        <v>0</v>
      </c>
      <c r="Q256" s="44">
        <v>1</v>
      </c>
      <c r="R256" s="44">
        <v>1</v>
      </c>
      <c r="S256" s="44">
        <v>1</v>
      </c>
      <c r="T256" s="44">
        <v>1</v>
      </c>
      <c r="U256" s="44">
        <v>0</v>
      </c>
      <c r="V256" s="44">
        <v>0</v>
      </c>
      <c r="W256" s="44">
        <v>0</v>
      </c>
      <c r="X256" s="44">
        <v>0</v>
      </c>
      <c r="Y256" s="44">
        <v>1</v>
      </c>
      <c r="Z256" s="44">
        <v>1</v>
      </c>
      <c r="AA256" s="44">
        <v>0</v>
      </c>
      <c r="AB256" s="44">
        <v>1</v>
      </c>
      <c r="AC256" s="44">
        <v>0</v>
      </c>
      <c r="AD256" s="44">
        <v>1</v>
      </c>
      <c r="AE256" s="44">
        <v>1</v>
      </c>
      <c r="AF256" s="44">
        <v>3</v>
      </c>
      <c r="AG256" s="41">
        <v>13</v>
      </c>
      <c r="AH256" s="27"/>
      <c r="AI256" s="27"/>
      <c r="AJ256" s="27"/>
      <c r="AK256" s="27"/>
    </row>
    <row r="257" spans="1:41" s="6" customFormat="1" ht="14.25" customHeight="1" x14ac:dyDescent="0.2">
      <c r="A257" s="31" t="s">
        <v>34</v>
      </c>
      <c r="B257" s="31" t="s">
        <v>12</v>
      </c>
      <c r="C257" s="33">
        <v>2017</v>
      </c>
      <c r="D257" s="39" t="s">
        <v>1859</v>
      </c>
      <c r="E257" s="39">
        <f>IF(F257="","",VLOOKUP(F257,All_LTMN_Lookups!$J$1:$K$1223,2,FALSE))</f>
        <v>809</v>
      </c>
      <c r="F257" s="151" t="s">
        <v>1334</v>
      </c>
      <c r="G257" s="44">
        <v>1</v>
      </c>
      <c r="H257" s="44">
        <v>1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1</v>
      </c>
      <c r="Q257" s="44">
        <v>0</v>
      </c>
      <c r="R257" s="44">
        <v>0</v>
      </c>
      <c r="S257" s="44">
        <v>0</v>
      </c>
      <c r="T257" s="44">
        <v>0</v>
      </c>
      <c r="U257" s="44">
        <v>0</v>
      </c>
      <c r="V257" s="44">
        <v>1</v>
      </c>
      <c r="W257" s="44">
        <v>0</v>
      </c>
      <c r="X257" s="44">
        <v>0</v>
      </c>
      <c r="Y257" s="44">
        <v>0</v>
      </c>
      <c r="Z257" s="44">
        <v>0</v>
      </c>
      <c r="AA257" s="44">
        <v>0</v>
      </c>
      <c r="AB257" s="44">
        <v>1</v>
      </c>
      <c r="AC257" s="44">
        <v>0</v>
      </c>
      <c r="AD257" s="44">
        <v>0</v>
      </c>
      <c r="AE257" s="44">
        <v>0</v>
      </c>
      <c r="AF257" s="37">
        <v>0.1</v>
      </c>
      <c r="AG257" s="41">
        <v>5</v>
      </c>
      <c r="AH257" s="28" t="s">
        <v>1808</v>
      </c>
      <c r="AI257" s="27" t="s">
        <v>608</v>
      </c>
      <c r="AJ257" s="27"/>
      <c r="AK257" s="27"/>
      <c r="AL257" s="6" t="s">
        <v>621</v>
      </c>
      <c r="AO257" s="6" t="s">
        <v>621</v>
      </c>
    </row>
    <row r="258" spans="1:41" s="6" customFormat="1" ht="14.25" customHeight="1" x14ac:dyDescent="0.2">
      <c r="A258" s="31" t="s">
        <v>34</v>
      </c>
      <c r="B258" s="31" t="s">
        <v>12</v>
      </c>
      <c r="C258" s="33">
        <v>2017</v>
      </c>
      <c r="D258" s="39" t="s">
        <v>1859</v>
      </c>
      <c r="E258" s="39">
        <f>IF(F258="","",VLOOKUP(F258,All_LTMN_Lookups!$J$1:$K$1223,2,FALSE))</f>
        <v>312</v>
      </c>
      <c r="F258" s="151" t="s">
        <v>932</v>
      </c>
      <c r="G258" s="44">
        <v>0</v>
      </c>
      <c r="H258" s="44">
        <v>1</v>
      </c>
      <c r="I258" s="44">
        <v>0</v>
      </c>
      <c r="J258" s="44">
        <v>0</v>
      </c>
      <c r="K258" s="44">
        <v>0</v>
      </c>
      <c r="L258" s="44">
        <v>0</v>
      </c>
      <c r="M258" s="44">
        <v>1</v>
      </c>
      <c r="N258" s="44">
        <v>0</v>
      </c>
      <c r="O258" s="44">
        <v>0</v>
      </c>
      <c r="P258" s="44">
        <v>0</v>
      </c>
      <c r="Q258" s="44">
        <v>1</v>
      </c>
      <c r="R258" s="44">
        <v>1</v>
      </c>
      <c r="S258" s="44">
        <v>0</v>
      </c>
      <c r="T258" s="44">
        <v>0</v>
      </c>
      <c r="U258" s="44">
        <v>0</v>
      </c>
      <c r="V258" s="44">
        <v>0</v>
      </c>
      <c r="W258" s="44">
        <v>0</v>
      </c>
      <c r="X258" s="44">
        <v>0</v>
      </c>
      <c r="Y258" s="44">
        <v>0</v>
      </c>
      <c r="Z258" s="44">
        <v>0</v>
      </c>
      <c r="AA258" s="44">
        <v>0</v>
      </c>
      <c r="AB258" s="44">
        <v>0</v>
      </c>
      <c r="AC258" s="44">
        <v>0</v>
      </c>
      <c r="AD258" s="44">
        <v>0</v>
      </c>
      <c r="AE258" s="44">
        <v>0</v>
      </c>
      <c r="AF258" s="37">
        <v>0.1</v>
      </c>
      <c r="AG258" s="41">
        <v>4</v>
      </c>
      <c r="AH258" s="28" t="s">
        <v>1808</v>
      </c>
      <c r="AI258" s="27" t="s">
        <v>608</v>
      </c>
      <c r="AJ258" s="27"/>
      <c r="AK258" s="27"/>
      <c r="AL258" s="6" t="s">
        <v>621</v>
      </c>
      <c r="AO258" s="6" t="s">
        <v>621</v>
      </c>
    </row>
    <row r="259" spans="1:41" s="6" customFormat="1" ht="14.25" customHeight="1" x14ac:dyDescent="0.2">
      <c r="A259" s="31" t="s">
        <v>34</v>
      </c>
      <c r="B259" s="31" t="s">
        <v>12</v>
      </c>
      <c r="C259" s="33">
        <v>2017</v>
      </c>
      <c r="D259" s="39" t="s">
        <v>1859</v>
      </c>
      <c r="E259" s="39">
        <f>IF(F259="","",VLOOKUP(F259,All_LTMN_Lookups!$J$1:$K$1223,2,FALSE))</f>
        <v>120</v>
      </c>
      <c r="F259" s="152" t="s">
        <v>741</v>
      </c>
      <c r="G259" s="45">
        <v>1</v>
      </c>
      <c r="H259" s="45">
        <v>1</v>
      </c>
      <c r="I259" s="45">
        <v>1</v>
      </c>
      <c r="J259" s="45">
        <v>0</v>
      </c>
      <c r="K259" s="45">
        <v>0</v>
      </c>
      <c r="L259" s="45">
        <v>0</v>
      </c>
      <c r="M259" s="45">
        <v>1</v>
      </c>
      <c r="N259" s="45">
        <v>0</v>
      </c>
      <c r="O259" s="45">
        <v>0</v>
      </c>
      <c r="P259" s="45">
        <v>0</v>
      </c>
      <c r="Q259" s="45">
        <v>1</v>
      </c>
      <c r="R259" s="45">
        <v>1</v>
      </c>
      <c r="S259" s="45">
        <v>0</v>
      </c>
      <c r="T259" s="45">
        <v>0</v>
      </c>
      <c r="U259" s="45">
        <v>1</v>
      </c>
      <c r="V259" s="45">
        <v>0</v>
      </c>
      <c r="W259" s="45">
        <v>1</v>
      </c>
      <c r="X259" s="45">
        <v>0</v>
      </c>
      <c r="Y259" s="45">
        <v>0</v>
      </c>
      <c r="Z259" s="45">
        <v>0</v>
      </c>
      <c r="AA259" s="45">
        <v>1</v>
      </c>
      <c r="AB259" s="45">
        <v>0</v>
      </c>
      <c r="AC259" s="45">
        <v>0</v>
      </c>
      <c r="AD259" s="45">
        <v>0</v>
      </c>
      <c r="AE259" s="45">
        <v>0</v>
      </c>
      <c r="AF259" s="45">
        <v>3</v>
      </c>
      <c r="AG259" s="41">
        <v>9</v>
      </c>
      <c r="AH259" s="27"/>
      <c r="AI259" s="27"/>
      <c r="AJ259" s="27"/>
      <c r="AK259" s="27"/>
    </row>
    <row r="260" spans="1:41" s="6" customFormat="1" ht="14.25" customHeight="1" x14ac:dyDescent="0.2">
      <c r="A260" s="31" t="s">
        <v>34</v>
      </c>
      <c r="B260" s="31" t="s">
        <v>12</v>
      </c>
      <c r="C260" s="33">
        <v>2017</v>
      </c>
      <c r="D260" s="39" t="s">
        <v>1859</v>
      </c>
      <c r="E260" s="39">
        <f>IF(F260="","",VLOOKUP(F260,All_LTMN_Lookups!$J$1:$K$1223,2,FALSE))</f>
        <v>339</v>
      </c>
      <c r="F260" s="151" t="s">
        <v>918</v>
      </c>
      <c r="G260" s="44">
        <v>0</v>
      </c>
      <c r="H260" s="44">
        <v>1</v>
      </c>
      <c r="I260" s="44">
        <v>1</v>
      </c>
      <c r="J260" s="44">
        <v>0</v>
      </c>
      <c r="K260" s="44">
        <v>0</v>
      </c>
      <c r="L260" s="44">
        <v>0</v>
      </c>
      <c r="M260" s="44">
        <v>0</v>
      </c>
      <c r="N260" s="44">
        <v>0</v>
      </c>
      <c r="O260" s="44">
        <v>1</v>
      </c>
      <c r="P260" s="44">
        <v>1</v>
      </c>
      <c r="Q260" s="44">
        <v>0</v>
      </c>
      <c r="R260" s="44">
        <v>0</v>
      </c>
      <c r="S260" s="44">
        <v>0</v>
      </c>
      <c r="T260" s="44">
        <v>1</v>
      </c>
      <c r="U260" s="44">
        <v>0</v>
      </c>
      <c r="V260" s="44">
        <v>0</v>
      </c>
      <c r="W260" s="44">
        <v>0</v>
      </c>
      <c r="X260" s="44">
        <v>0</v>
      </c>
      <c r="Y260" s="44">
        <v>0</v>
      </c>
      <c r="Z260" s="44">
        <v>0</v>
      </c>
      <c r="AA260" s="44">
        <v>0</v>
      </c>
      <c r="AB260" s="44">
        <v>0</v>
      </c>
      <c r="AC260" s="44">
        <v>0</v>
      </c>
      <c r="AD260" s="44">
        <v>0</v>
      </c>
      <c r="AE260" s="44">
        <v>0</v>
      </c>
      <c r="AF260" s="37">
        <v>0.1</v>
      </c>
      <c r="AG260" s="41">
        <v>5</v>
      </c>
      <c r="AH260" s="28" t="s">
        <v>1808</v>
      </c>
      <c r="AI260" s="27" t="s">
        <v>608</v>
      </c>
      <c r="AJ260" s="27"/>
      <c r="AK260" s="27"/>
      <c r="AL260" s="6" t="s">
        <v>621</v>
      </c>
      <c r="AO260" s="6" t="s">
        <v>621</v>
      </c>
    </row>
    <row r="261" spans="1:41" s="6" customFormat="1" ht="14.25" customHeight="1" x14ac:dyDescent="0.2">
      <c r="A261" s="31" t="s">
        <v>34</v>
      </c>
      <c r="B261" s="31" t="s">
        <v>12</v>
      </c>
      <c r="C261" s="33">
        <v>2017</v>
      </c>
      <c r="D261" s="39" t="s">
        <v>1859</v>
      </c>
      <c r="E261" s="39">
        <f>IF(F261="","",VLOOKUP(F261,All_LTMN_Lookups!$J$1:$K$1223,2,FALSE))</f>
        <v>2624</v>
      </c>
      <c r="F261" s="151" t="s">
        <v>210</v>
      </c>
      <c r="G261" s="44">
        <v>0</v>
      </c>
      <c r="H261" s="44">
        <v>0</v>
      </c>
      <c r="I261" s="44">
        <v>1</v>
      </c>
      <c r="J261" s="44">
        <v>0</v>
      </c>
      <c r="K261" s="44">
        <v>0</v>
      </c>
      <c r="L261" s="44">
        <v>0</v>
      </c>
      <c r="M261" s="44">
        <v>0</v>
      </c>
      <c r="N261" s="44">
        <v>1</v>
      </c>
      <c r="O261" s="44">
        <v>1</v>
      </c>
      <c r="P261" s="44">
        <v>1</v>
      </c>
      <c r="Q261" s="44">
        <v>0</v>
      </c>
      <c r="R261" s="44">
        <v>0</v>
      </c>
      <c r="S261" s="44">
        <v>0</v>
      </c>
      <c r="T261" s="44">
        <v>1</v>
      </c>
      <c r="U261" s="44">
        <v>0</v>
      </c>
      <c r="V261" s="44">
        <v>0</v>
      </c>
      <c r="W261" s="44">
        <v>0</v>
      </c>
      <c r="X261" s="44">
        <v>0</v>
      </c>
      <c r="Y261" s="44">
        <v>0</v>
      </c>
      <c r="Z261" s="44">
        <v>0</v>
      </c>
      <c r="AA261" s="44">
        <v>0</v>
      </c>
      <c r="AB261" s="44">
        <v>0</v>
      </c>
      <c r="AC261" s="44">
        <v>0</v>
      </c>
      <c r="AD261" s="44">
        <v>1</v>
      </c>
      <c r="AE261" s="44">
        <v>0</v>
      </c>
      <c r="AF261" s="37">
        <v>0.1</v>
      </c>
      <c r="AG261" s="41">
        <v>6</v>
      </c>
      <c r="AH261" s="28" t="s">
        <v>1808</v>
      </c>
      <c r="AI261" s="27" t="s">
        <v>608</v>
      </c>
      <c r="AJ261" s="27"/>
      <c r="AK261" s="27"/>
      <c r="AL261" s="6" t="s">
        <v>621</v>
      </c>
      <c r="AO261" s="6" t="s">
        <v>621</v>
      </c>
    </row>
    <row r="262" spans="1:41" s="6" customFormat="1" ht="14.25" customHeight="1" x14ac:dyDescent="0.2">
      <c r="A262" s="31" t="s">
        <v>34</v>
      </c>
      <c r="B262" s="31" t="s">
        <v>12</v>
      </c>
      <c r="C262" s="33">
        <v>2017</v>
      </c>
      <c r="D262" s="39" t="s">
        <v>1859</v>
      </c>
      <c r="E262" s="39">
        <f>IF(F262="","",VLOOKUP(F262,All_LTMN_Lookups!$J$1:$K$1223,2,FALSE))</f>
        <v>2729</v>
      </c>
      <c r="F262" s="151" t="s">
        <v>182</v>
      </c>
      <c r="G262" s="44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44">
        <v>0</v>
      </c>
      <c r="S262" s="44">
        <v>0</v>
      </c>
      <c r="T262" s="44">
        <v>0</v>
      </c>
      <c r="U262" s="44">
        <v>0</v>
      </c>
      <c r="V262" s="44">
        <v>0</v>
      </c>
      <c r="W262" s="44">
        <v>0</v>
      </c>
      <c r="X262" s="44">
        <v>0</v>
      </c>
      <c r="Y262" s="44">
        <v>1</v>
      </c>
      <c r="Z262" s="44">
        <v>0</v>
      </c>
      <c r="AA262" s="44">
        <v>0</v>
      </c>
      <c r="AB262" s="44">
        <v>0</v>
      </c>
      <c r="AC262" s="44">
        <v>0</v>
      </c>
      <c r="AD262" s="44">
        <v>0</v>
      </c>
      <c r="AE262" s="44">
        <v>0</v>
      </c>
      <c r="AF262" s="44">
        <v>0.1</v>
      </c>
      <c r="AG262" s="41">
        <v>1</v>
      </c>
      <c r="AH262" s="27" t="s">
        <v>1807</v>
      </c>
      <c r="AI262" s="27" t="s">
        <v>608</v>
      </c>
      <c r="AJ262" s="27"/>
      <c r="AK262" s="27"/>
      <c r="AL262" s="6" t="s">
        <v>621</v>
      </c>
      <c r="AO262" s="6" t="s">
        <v>621</v>
      </c>
    </row>
    <row r="263" spans="1:41" s="6" customFormat="1" ht="14.25" customHeight="1" x14ac:dyDescent="0.2">
      <c r="A263" s="31" t="s">
        <v>34</v>
      </c>
      <c r="B263" s="31" t="s">
        <v>12</v>
      </c>
      <c r="C263" s="33">
        <v>2017</v>
      </c>
      <c r="D263" s="39" t="s">
        <v>1859</v>
      </c>
      <c r="E263" s="39">
        <f>IF(F263="","",VLOOKUP(F263,All_LTMN_Lookups!$J$1:$K$1223,2,FALSE))</f>
        <v>308</v>
      </c>
      <c r="F263" s="151" t="s">
        <v>898</v>
      </c>
      <c r="G263" s="44">
        <v>0</v>
      </c>
      <c r="H263" s="44">
        <v>0</v>
      </c>
      <c r="I263" s="44">
        <v>0</v>
      </c>
      <c r="J263" s="44">
        <v>1</v>
      </c>
      <c r="K263" s="44">
        <v>0</v>
      </c>
      <c r="L263" s="44">
        <v>0</v>
      </c>
      <c r="M263" s="44">
        <v>1</v>
      </c>
      <c r="N263" s="44">
        <v>1</v>
      </c>
      <c r="O263" s="44">
        <v>0</v>
      </c>
      <c r="P263" s="44">
        <v>0</v>
      </c>
      <c r="Q263" s="44">
        <v>0</v>
      </c>
      <c r="R263" s="44">
        <v>1</v>
      </c>
      <c r="S263" s="44">
        <v>0</v>
      </c>
      <c r="T263" s="44">
        <v>0</v>
      </c>
      <c r="U263" s="44">
        <v>1</v>
      </c>
      <c r="V263" s="44">
        <v>1</v>
      </c>
      <c r="W263" s="44">
        <v>0</v>
      </c>
      <c r="X263" s="44">
        <v>0</v>
      </c>
      <c r="Y263" s="44">
        <v>0</v>
      </c>
      <c r="Z263" s="44">
        <v>0</v>
      </c>
      <c r="AA263" s="44">
        <v>1</v>
      </c>
      <c r="AB263" s="44">
        <v>0</v>
      </c>
      <c r="AC263" s="44">
        <v>0</v>
      </c>
      <c r="AD263" s="44">
        <v>0</v>
      </c>
      <c r="AE263" s="44">
        <v>0</v>
      </c>
      <c r="AF263" s="44">
        <v>1</v>
      </c>
      <c r="AG263" s="41">
        <v>7</v>
      </c>
      <c r="AH263" s="28"/>
      <c r="AI263" s="27"/>
      <c r="AJ263" s="27"/>
      <c r="AK263" s="27"/>
    </row>
    <row r="264" spans="1:41" s="6" customFormat="1" ht="14.25" customHeight="1" x14ac:dyDescent="0.2">
      <c r="A264" s="31" t="s">
        <v>34</v>
      </c>
      <c r="B264" s="31" t="s">
        <v>12</v>
      </c>
      <c r="C264" s="33">
        <v>2017</v>
      </c>
      <c r="D264" s="39" t="s">
        <v>1859</v>
      </c>
      <c r="E264" s="39">
        <f>IF(F264="","",VLOOKUP(F264,All_LTMN_Lookups!$J$1:$K$1223,2,FALSE))</f>
        <v>1136</v>
      </c>
      <c r="F264" s="151" t="s">
        <v>1582</v>
      </c>
      <c r="G264" s="44">
        <v>0</v>
      </c>
      <c r="H264" s="44">
        <v>0</v>
      </c>
      <c r="I264" s="44">
        <v>0</v>
      </c>
      <c r="J264" s="44">
        <v>0</v>
      </c>
      <c r="K264" s="44">
        <v>1</v>
      </c>
      <c r="L264" s="44">
        <v>0</v>
      </c>
      <c r="M264" s="44">
        <v>0</v>
      </c>
      <c r="N264" s="44">
        <v>0</v>
      </c>
      <c r="O264" s="44">
        <v>0</v>
      </c>
      <c r="P264" s="44">
        <v>0</v>
      </c>
      <c r="Q264" s="44">
        <v>0</v>
      </c>
      <c r="R264" s="44">
        <v>0</v>
      </c>
      <c r="S264" s="44">
        <v>0</v>
      </c>
      <c r="T264" s="44">
        <v>0</v>
      </c>
      <c r="U264" s="44">
        <v>0</v>
      </c>
      <c r="V264" s="44">
        <v>0</v>
      </c>
      <c r="W264" s="44">
        <v>0</v>
      </c>
      <c r="X264" s="44">
        <v>0</v>
      </c>
      <c r="Y264" s="44">
        <v>0</v>
      </c>
      <c r="Z264" s="44">
        <v>0</v>
      </c>
      <c r="AA264" s="44">
        <v>1</v>
      </c>
      <c r="AB264" s="44">
        <v>0</v>
      </c>
      <c r="AC264" s="44">
        <v>0</v>
      </c>
      <c r="AD264" s="44">
        <v>0</v>
      </c>
      <c r="AE264" s="44">
        <v>0</v>
      </c>
      <c r="AF264" s="44">
        <v>2</v>
      </c>
      <c r="AG264" s="41">
        <v>2</v>
      </c>
      <c r="AH264" s="28"/>
      <c r="AI264" s="27"/>
      <c r="AJ264" s="27"/>
      <c r="AK264" s="27"/>
    </row>
    <row r="265" spans="1:41" s="6" customFormat="1" ht="14.25" customHeight="1" x14ac:dyDescent="0.2">
      <c r="A265" s="31" t="s">
        <v>34</v>
      </c>
      <c r="B265" s="31" t="s">
        <v>12</v>
      </c>
      <c r="C265" s="33">
        <v>2017</v>
      </c>
      <c r="D265" s="39" t="s">
        <v>1859</v>
      </c>
      <c r="E265" s="39">
        <f>IF(F265="","",VLOOKUP(F265,All_LTMN_Lookups!$J$1:$K$1223,2,FALSE))</f>
        <v>736</v>
      </c>
      <c r="F265" s="151" t="s">
        <v>1273</v>
      </c>
      <c r="G265" s="44">
        <v>1</v>
      </c>
      <c r="H265" s="44">
        <v>1</v>
      </c>
      <c r="I265" s="44">
        <v>0</v>
      </c>
      <c r="J265" s="44">
        <v>0</v>
      </c>
      <c r="K265" s="44">
        <v>0</v>
      </c>
      <c r="L265" s="44">
        <v>0</v>
      </c>
      <c r="M265" s="44">
        <v>0</v>
      </c>
      <c r="N265" s="44">
        <v>1</v>
      </c>
      <c r="O265" s="44">
        <v>0</v>
      </c>
      <c r="P265" s="44">
        <v>0</v>
      </c>
      <c r="Q265" s="44">
        <v>0</v>
      </c>
      <c r="R265" s="44">
        <v>1</v>
      </c>
      <c r="S265" s="44">
        <v>0</v>
      </c>
      <c r="T265" s="44">
        <v>1</v>
      </c>
      <c r="U265" s="44">
        <v>0</v>
      </c>
      <c r="V265" s="44">
        <v>0</v>
      </c>
      <c r="W265" s="44">
        <v>1</v>
      </c>
      <c r="X265" s="44">
        <v>1</v>
      </c>
      <c r="Y265" s="44">
        <v>1</v>
      </c>
      <c r="Z265" s="44">
        <v>0</v>
      </c>
      <c r="AA265" s="44">
        <v>0</v>
      </c>
      <c r="AB265" s="44">
        <v>0</v>
      </c>
      <c r="AC265" s="44">
        <v>1</v>
      </c>
      <c r="AD265" s="44">
        <v>0</v>
      </c>
      <c r="AE265" s="44">
        <v>0</v>
      </c>
      <c r="AF265" s="44">
        <v>2</v>
      </c>
      <c r="AG265" s="41">
        <v>9</v>
      </c>
      <c r="AH265" s="27"/>
      <c r="AI265" s="27"/>
      <c r="AJ265" s="27"/>
      <c r="AK265" s="27"/>
    </row>
    <row r="266" spans="1:41" s="6" customFormat="1" ht="14.25" customHeight="1" x14ac:dyDescent="0.2">
      <c r="A266" s="31" t="s">
        <v>34</v>
      </c>
      <c r="B266" s="31" t="s">
        <v>12</v>
      </c>
      <c r="C266" s="33">
        <v>2017</v>
      </c>
      <c r="D266" s="39" t="s">
        <v>1859</v>
      </c>
      <c r="E266" s="39">
        <f>IF(F266="","",VLOOKUP(F266,All_LTMN_Lookups!$J$1:$K$1223,2,FALSE))</f>
        <v>719</v>
      </c>
      <c r="F266" s="151" t="s">
        <v>1265</v>
      </c>
      <c r="G266" s="44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0</v>
      </c>
      <c r="M266" s="44">
        <v>0</v>
      </c>
      <c r="N266" s="44">
        <v>1</v>
      </c>
      <c r="O266" s="44">
        <v>1</v>
      </c>
      <c r="P266" s="44">
        <v>0</v>
      </c>
      <c r="Q266" s="44">
        <v>0</v>
      </c>
      <c r="R266" s="44">
        <v>0</v>
      </c>
      <c r="S266" s="44">
        <v>0</v>
      </c>
      <c r="T266" s="44">
        <v>0</v>
      </c>
      <c r="U266" s="44">
        <v>0</v>
      </c>
      <c r="V266" s="44">
        <v>0</v>
      </c>
      <c r="W266" s="44">
        <v>0</v>
      </c>
      <c r="X266" s="44">
        <v>0</v>
      </c>
      <c r="Y266" s="44">
        <v>1</v>
      </c>
      <c r="Z266" s="44">
        <v>0</v>
      </c>
      <c r="AA266" s="44">
        <v>0</v>
      </c>
      <c r="AB266" s="44">
        <v>0</v>
      </c>
      <c r="AC266" s="44">
        <v>0</v>
      </c>
      <c r="AD266" s="44">
        <v>1</v>
      </c>
      <c r="AE266" s="44">
        <v>0</v>
      </c>
      <c r="AF266" s="37">
        <v>0.1</v>
      </c>
      <c r="AG266" s="41">
        <v>4</v>
      </c>
      <c r="AH266" s="28" t="s">
        <v>1808</v>
      </c>
      <c r="AI266" s="27" t="s">
        <v>608</v>
      </c>
      <c r="AJ266" s="27"/>
      <c r="AK266" s="27"/>
      <c r="AL266" s="6" t="s">
        <v>621</v>
      </c>
      <c r="AO266" s="6" t="s">
        <v>621</v>
      </c>
    </row>
    <row r="267" spans="1:41" s="6" customFormat="1" ht="14.25" customHeight="1" x14ac:dyDescent="0.2">
      <c r="A267" s="31" t="s">
        <v>34</v>
      </c>
      <c r="B267" s="31" t="s">
        <v>12</v>
      </c>
      <c r="C267" s="33">
        <v>2017</v>
      </c>
      <c r="D267" s="39" t="s">
        <v>1859</v>
      </c>
      <c r="E267" s="39">
        <f>IF(F267="","",VLOOKUP(F267,All_LTMN_Lookups!$J$1:$K$1223,2,FALSE))</f>
        <v>2701</v>
      </c>
      <c r="F267" s="151" t="s">
        <v>746</v>
      </c>
      <c r="G267" s="44">
        <v>0</v>
      </c>
      <c r="H267" s="44">
        <v>0</v>
      </c>
      <c r="I267" s="44">
        <v>0</v>
      </c>
      <c r="J267" s="44">
        <v>0</v>
      </c>
      <c r="K267" s="44">
        <v>0</v>
      </c>
      <c r="L267" s="44">
        <v>0</v>
      </c>
      <c r="M267" s="44">
        <v>0</v>
      </c>
      <c r="N267" s="44">
        <v>0</v>
      </c>
      <c r="O267" s="44">
        <v>1</v>
      </c>
      <c r="P267" s="44">
        <v>1</v>
      </c>
      <c r="Q267" s="44">
        <v>0</v>
      </c>
      <c r="R267" s="44">
        <v>0</v>
      </c>
      <c r="S267" s="44">
        <v>0</v>
      </c>
      <c r="T267" s="44">
        <v>0</v>
      </c>
      <c r="U267" s="44">
        <v>1</v>
      </c>
      <c r="V267" s="44">
        <v>0</v>
      </c>
      <c r="W267" s="44">
        <v>0</v>
      </c>
      <c r="X267" s="44">
        <v>0</v>
      </c>
      <c r="Y267" s="44">
        <v>0</v>
      </c>
      <c r="Z267" s="44">
        <v>0</v>
      </c>
      <c r="AA267" s="44">
        <v>0</v>
      </c>
      <c r="AB267" s="44">
        <v>0</v>
      </c>
      <c r="AC267" s="44">
        <v>0</v>
      </c>
      <c r="AD267" s="44">
        <v>0</v>
      </c>
      <c r="AE267" s="44">
        <v>0</v>
      </c>
      <c r="AF267" s="37">
        <v>0.1</v>
      </c>
      <c r="AG267" s="41">
        <v>3</v>
      </c>
      <c r="AH267" s="28" t="s">
        <v>1808</v>
      </c>
      <c r="AI267" s="27" t="s">
        <v>608</v>
      </c>
      <c r="AJ267" s="27"/>
      <c r="AK267" s="27"/>
      <c r="AL267" s="6" t="s">
        <v>621</v>
      </c>
      <c r="AO267" s="6" t="s">
        <v>621</v>
      </c>
    </row>
    <row r="268" spans="1:41" s="6" customFormat="1" ht="14.25" customHeight="1" x14ac:dyDescent="0.2">
      <c r="A268" s="31" t="s">
        <v>34</v>
      </c>
      <c r="B268" s="31" t="s">
        <v>12</v>
      </c>
      <c r="C268" s="33">
        <v>2017</v>
      </c>
      <c r="D268" s="39" t="s">
        <v>1859</v>
      </c>
      <c r="E268" s="39">
        <f>IF(F268="","",VLOOKUP(F268,All_LTMN_Lookups!$J$1:$K$1223,2,FALSE))</f>
        <v>478</v>
      </c>
      <c r="F268" s="151" t="s">
        <v>1063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4">
        <v>1</v>
      </c>
      <c r="Q268" s="44">
        <v>0</v>
      </c>
      <c r="R268" s="44">
        <v>0</v>
      </c>
      <c r="S268" s="44">
        <v>0</v>
      </c>
      <c r="T268" s="44">
        <v>0</v>
      </c>
      <c r="U268" s="44">
        <v>0</v>
      </c>
      <c r="V268" s="44">
        <v>0</v>
      </c>
      <c r="W268" s="44">
        <v>0</v>
      </c>
      <c r="X268" s="44">
        <v>0</v>
      </c>
      <c r="Y268" s="44">
        <v>0</v>
      </c>
      <c r="Z268" s="44">
        <v>0</v>
      </c>
      <c r="AA268" s="44">
        <v>0</v>
      </c>
      <c r="AB268" s="44">
        <v>0</v>
      </c>
      <c r="AC268" s="44">
        <v>0</v>
      </c>
      <c r="AD268" s="44">
        <v>0</v>
      </c>
      <c r="AE268" s="44">
        <v>0</v>
      </c>
      <c r="AF268" s="44">
        <v>0.1</v>
      </c>
      <c r="AG268" s="41">
        <v>1</v>
      </c>
      <c r="AH268" s="27" t="s">
        <v>1807</v>
      </c>
      <c r="AI268" s="27" t="s">
        <v>608</v>
      </c>
      <c r="AJ268" s="27"/>
      <c r="AK268" s="27"/>
      <c r="AL268" s="6" t="s">
        <v>621</v>
      </c>
      <c r="AO268" s="6" t="s">
        <v>621</v>
      </c>
    </row>
    <row r="269" spans="1:41" s="6" customFormat="1" ht="14.25" customHeight="1" x14ac:dyDescent="0.2">
      <c r="A269" s="31" t="s">
        <v>34</v>
      </c>
      <c r="B269" s="31" t="s">
        <v>12</v>
      </c>
      <c r="C269" s="33">
        <v>2017</v>
      </c>
      <c r="D269" s="39" t="s">
        <v>1859</v>
      </c>
      <c r="E269" s="39">
        <f>IF(F269="","",VLOOKUP(F269,All_LTMN_Lookups!$J$1:$K$1223,2,FALSE))</f>
        <v>802</v>
      </c>
      <c r="F269" s="151" t="s">
        <v>1327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0</v>
      </c>
      <c r="T269" s="44">
        <v>0</v>
      </c>
      <c r="U269" s="44">
        <v>0</v>
      </c>
      <c r="V269" s="44">
        <v>0</v>
      </c>
      <c r="W269" s="44">
        <v>0</v>
      </c>
      <c r="X269" s="44">
        <v>0</v>
      </c>
      <c r="Y269" s="44">
        <v>0</v>
      </c>
      <c r="Z269" s="44">
        <v>0</v>
      </c>
      <c r="AA269" s="44">
        <v>1</v>
      </c>
      <c r="AB269" s="44">
        <v>0</v>
      </c>
      <c r="AC269" s="44">
        <v>0</v>
      </c>
      <c r="AD269" s="44">
        <v>0</v>
      </c>
      <c r="AE269" s="44">
        <v>0</v>
      </c>
      <c r="AF269" s="37">
        <v>0.1</v>
      </c>
      <c r="AG269" s="41">
        <v>1</v>
      </c>
      <c r="AH269" s="28" t="s">
        <v>1808</v>
      </c>
      <c r="AI269" s="27" t="s">
        <v>608</v>
      </c>
      <c r="AJ269" s="27"/>
      <c r="AK269" s="27"/>
      <c r="AL269" s="6" t="s">
        <v>621</v>
      </c>
      <c r="AO269" s="6" t="s">
        <v>621</v>
      </c>
    </row>
    <row r="270" spans="1:41" s="6" customFormat="1" ht="14.25" customHeight="1" x14ac:dyDescent="0.2">
      <c r="A270" s="31" t="s">
        <v>34</v>
      </c>
      <c r="B270" s="31" t="s">
        <v>12</v>
      </c>
      <c r="C270" s="33">
        <v>2017</v>
      </c>
      <c r="D270" s="39" t="s">
        <v>1859</v>
      </c>
      <c r="E270" s="39">
        <f>IF(F270="","",VLOOKUP(F270,All_LTMN_Lookups!$J$1:$K$1223,2,FALSE))</f>
        <v>730</v>
      </c>
      <c r="F270" s="151" t="s">
        <v>1271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1</v>
      </c>
      <c r="Q270" s="44">
        <v>0</v>
      </c>
      <c r="R270" s="44">
        <v>0</v>
      </c>
      <c r="S270" s="44">
        <v>0</v>
      </c>
      <c r="T270" s="44">
        <v>0</v>
      </c>
      <c r="U270" s="44">
        <v>1</v>
      </c>
      <c r="V270" s="44">
        <v>0</v>
      </c>
      <c r="W270" s="44">
        <v>0</v>
      </c>
      <c r="X270" s="44">
        <v>0</v>
      </c>
      <c r="Y270" s="44">
        <v>0</v>
      </c>
      <c r="Z270" s="44">
        <v>1</v>
      </c>
      <c r="AA270" s="44">
        <v>1</v>
      </c>
      <c r="AB270" s="44">
        <v>0</v>
      </c>
      <c r="AC270" s="44">
        <v>0</v>
      </c>
      <c r="AD270" s="44">
        <v>0</v>
      </c>
      <c r="AE270" s="44">
        <v>1</v>
      </c>
      <c r="AF270" s="44">
        <v>1</v>
      </c>
      <c r="AG270" s="41">
        <v>5</v>
      </c>
      <c r="AH270" s="27"/>
      <c r="AI270" s="27"/>
      <c r="AJ270" s="27"/>
      <c r="AK270" s="27"/>
    </row>
    <row r="271" spans="1:41" s="6" customFormat="1" ht="14.25" customHeight="1" x14ac:dyDescent="0.2">
      <c r="A271" s="31" t="s">
        <v>34</v>
      </c>
      <c r="B271" s="31" t="s">
        <v>12</v>
      </c>
      <c r="C271" s="33">
        <v>2017</v>
      </c>
      <c r="D271" s="39" t="s">
        <v>1859</v>
      </c>
      <c r="E271" s="39">
        <f>IF(F271="","",VLOOKUP(F271,All_LTMN_Lookups!$J$1:$K$1223,2,FALSE))</f>
        <v>729</v>
      </c>
      <c r="F271" s="151" t="s">
        <v>1270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44">
        <v>1</v>
      </c>
      <c r="V271" s="44">
        <v>0</v>
      </c>
      <c r="W271" s="44">
        <v>0</v>
      </c>
      <c r="X271" s="44">
        <v>0</v>
      </c>
      <c r="Y271" s="44">
        <v>0</v>
      </c>
      <c r="Z271" s="44">
        <v>0</v>
      </c>
      <c r="AA271" s="44">
        <v>0</v>
      </c>
      <c r="AB271" s="44">
        <v>1</v>
      </c>
      <c r="AC271" s="44">
        <v>1</v>
      </c>
      <c r="AD271" s="44">
        <v>0</v>
      </c>
      <c r="AE271" s="44">
        <v>0</v>
      </c>
      <c r="AF271" s="44">
        <v>1</v>
      </c>
      <c r="AG271" s="41">
        <v>3</v>
      </c>
      <c r="AH271" s="28"/>
      <c r="AI271" s="27"/>
      <c r="AJ271" s="27"/>
      <c r="AK271" s="27"/>
    </row>
    <row r="272" spans="1:41" s="6" customFormat="1" ht="14.25" customHeight="1" x14ac:dyDescent="0.2">
      <c r="A272" s="31" t="s">
        <v>34</v>
      </c>
      <c r="B272" s="31" t="s">
        <v>12</v>
      </c>
      <c r="C272" s="33">
        <v>2017</v>
      </c>
      <c r="D272" s="39" t="s">
        <v>1859</v>
      </c>
      <c r="E272" s="39">
        <f>IF(F272="","",VLOOKUP(F272,All_LTMN_Lookups!$J$1:$K$1223,2,FALSE))</f>
        <v>118</v>
      </c>
      <c r="F272" s="151" t="s">
        <v>1097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1</v>
      </c>
      <c r="S272" s="44">
        <v>0</v>
      </c>
      <c r="T272" s="44">
        <v>0</v>
      </c>
      <c r="U272" s="44">
        <v>0</v>
      </c>
      <c r="V272" s="44">
        <v>0</v>
      </c>
      <c r="W272" s="44">
        <v>0</v>
      </c>
      <c r="X272" s="44">
        <v>0</v>
      </c>
      <c r="Y272" s="44">
        <v>0</v>
      </c>
      <c r="Z272" s="44">
        <v>0</v>
      </c>
      <c r="AA272" s="44">
        <v>0</v>
      </c>
      <c r="AB272" s="44">
        <v>0</v>
      </c>
      <c r="AC272" s="44">
        <v>0</v>
      </c>
      <c r="AD272" s="44">
        <v>0</v>
      </c>
      <c r="AE272" s="44">
        <v>0</v>
      </c>
      <c r="AF272" s="44">
        <v>0.1</v>
      </c>
      <c r="AG272" s="41">
        <v>1</v>
      </c>
      <c r="AH272" s="27" t="s">
        <v>1807</v>
      </c>
      <c r="AI272" s="27" t="s">
        <v>608</v>
      </c>
      <c r="AJ272" s="27"/>
      <c r="AK272" s="27"/>
      <c r="AL272" s="6" t="s">
        <v>621</v>
      </c>
      <c r="AO272" s="6" t="s">
        <v>621</v>
      </c>
    </row>
    <row r="273" spans="1:41" s="6" customFormat="1" ht="14.25" customHeight="1" x14ac:dyDescent="0.2">
      <c r="A273" s="31" t="s">
        <v>34</v>
      </c>
      <c r="B273" s="31" t="s">
        <v>12</v>
      </c>
      <c r="C273" s="33">
        <v>2017</v>
      </c>
      <c r="D273" s="39" t="s">
        <v>1859</v>
      </c>
      <c r="E273" s="39">
        <f>IF(F273="","",VLOOKUP(F273,All_LTMN_Lookups!$J$1:$K$1223,2,FALSE))</f>
        <v>1243</v>
      </c>
      <c r="F273" s="151" t="s">
        <v>1640</v>
      </c>
      <c r="G273" s="44">
        <v>0</v>
      </c>
      <c r="H273" s="44">
        <v>0</v>
      </c>
      <c r="I273" s="44">
        <v>0</v>
      </c>
      <c r="J273" s="44">
        <v>0</v>
      </c>
      <c r="K273" s="44">
        <v>0</v>
      </c>
      <c r="L273" s="44">
        <v>0</v>
      </c>
      <c r="M273" s="44">
        <v>0</v>
      </c>
      <c r="N273" s="44">
        <v>0</v>
      </c>
      <c r="O273" s="44">
        <v>0</v>
      </c>
      <c r="P273" s="44">
        <v>0</v>
      </c>
      <c r="Q273" s="44">
        <v>0</v>
      </c>
      <c r="R273" s="44">
        <v>0</v>
      </c>
      <c r="S273" s="44">
        <v>0</v>
      </c>
      <c r="T273" s="44">
        <v>0</v>
      </c>
      <c r="U273" s="44">
        <v>0</v>
      </c>
      <c r="V273" s="44">
        <v>0</v>
      </c>
      <c r="W273" s="44">
        <v>0</v>
      </c>
      <c r="X273" s="44">
        <v>0</v>
      </c>
      <c r="Y273" s="44">
        <v>0</v>
      </c>
      <c r="Z273" s="44">
        <v>0</v>
      </c>
      <c r="AA273" s="44">
        <v>1</v>
      </c>
      <c r="AB273" s="44">
        <v>0</v>
      </c>
      <c r="AC273" s="44">
        <v>0</v>
      </c>
      <c r="AD273" s="44">
        <v>0</v>
      </c>
      <c r="AE273" s="44">
        <v>0</v>
      </c>
      <c r="AF273" s="37">
        <v>0.1</v>
      </c>
      <c r="AG273" s="41">
        <v>1</v>
      </c>
      <c r="AH273" s="28" t="s">
        <v>1808</v>
      </c>
      <c r="AI273" s="27" t="s">
        <v>608</v>
      </c>
      <c r="AJ273" s="27"/>
      <c r="AK273" s="27"/>
      <c r="AL273" s="6" t="s">
        <v>621</v>
      </c>
      <c r="AO273" s="6" t="s">
        <v>621</v>
      </c>
    </row>
    <row r="274" spans="1:41" s="6" customFormat="1" ht="14.25" customHeight="1" x14ac:dyDescent="0.2">
      <c r="A274" s="31" t="s">
        <v>34</v>
      </c>
      <c r="B274" s="31" t="s">
        <v>12</v>
      </c>
      <c r="C274" s="33">
        <v>2017</v>
      </c>
      <c r="D274" s="39" t="s">
        <v>1859</v>
      </c>
      <c r="E274" s="39">
        <f>IF(F274="","",VLOOKUP(F274,All_LTMN_Lookups!$J$1:$K$1223,2,FALSE))</f>
        <v>295</v>
      </c>
      <c r="F274" s="151" t="s">
        <v>893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44">
        <v>0</v>
      </c>
      <c r="S274" s="44">
        <v>0</v>
      </c>
      <c r="T274" s="44">
        <v>0</v>
      </c>
      <c r="U274" s="44">
        <v>0</v>
      </c>
      <c r="V274" s="44">
        <v>1</v>
      </c>
      <c r="W274" s="44">
        <v>0</v>
      </c>
      <c r="X274" s="44">
        <v>0</v>
      </c>
      <c r="Y274" s="44">
        <v>0</v>
      </c>
      <c r="Z274" s="44">
        <v>0</v>
      </c>
      <c r="AA274" s="44">
        <v>0</v>
      </c>
      <c r="AB274" s="44">
        <v>0</v>
      </c>
      <c r="AC274" s="44">
        <v>0</v>
      </c>
      <c r="AD274" s="44">
        <v>0</v>
      </c>
      <c r="AE274" s="44">
        <v>0</v>
      </c>
      <c r="AF274" s="37">
        <v>0.1</v>
      </c>
      <c r="AG274" s="41">
        <v>1</v>
      </c>
      <c r="AH274" s="28" t="s">
        <v>1808</v>
      </c>
      <c r="AI274" s="27" t="s">
        <v>608</v>
      </c>
      <c r="AJ274" s="27"/>
      <c r="AK274" s="27"/>
      <c r="AL274" s="6" t="s">
        <v>621</v>
      </c>
      <c r="AO274" s="6" t="s">
        <v>621</v>
      </c>
    </row>
    <row r="275" spans="1:41" s="6" customFormat="1" ht="14.25" customHeight="1" x14ac:dyDescent="0.2">
      <c r="A275" s="31" t="s">
        <v>34</v>
      </c>
      <c r="B275" s="31" t="s">
        <v>12</v>
      </c>
      <c r="C275" s="33">
        <v>2017</v>
      </c>
      <c r="D275" s="39" t="s">
        <v>1859</v>
      </c>
      <c r="E275" s="39">
        <f>IF(F275="","",VLOOKUP(F275,All_LTMN_Lookups!$J$1:$K$1223,2,FALSE))</f>
        <v>2982</v>
      </c>
      <c r="F275" s="151" t="s">
        <v>1695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4">
        <v>0</v>
      </c>
      <c r="U275" s="44">
        <v>0</v>
      </c>
      <c r="V275" s="44">
        <v>0</v>
      </c>
      <c r="W275" s="44">
        <v>0</v>
      </c>
      <c r="X275" s="44">
        <v>0</v>
      </c>
      <c r="Y275" s="44">
        <v>0</v>
      </c>
      <c r="Z275" s="44">
        <v>0</v>
      </c>
      <c r="AA275" s="44">
        <v>0</v>
      </c>
      <c r="AB275" s="44">
        <v>1</v>
      </c>
      <c r="AC275" s="44">
        <v>0</v>
      </c>
      <c r="AD275" s="44">
        <v>0</v>
      </c>
      <c r="AE275" s="44">
        <v>0</v>
      </c>
      <c r="AF275" s="37">
        <v>0.1</v>
      </c>
      <c r="AG275" s="41">
        <v>1</v>
      </c>
      <c r="AH275" s="28" t="s">
        <v>1808</v>
      </c>
      <c r="AI275" s="27" t="s">
        <v>608</v>
      </c>
      <c r="AJ275" s="27"/>
      <c r="AK275" s="27"/>
      <c r="AL275" s="6" t="s">
        <v>621</v>
      </c>
      <c r="AO275" s="6" t="s">
        <v>621</v>
      </c>
    </row>
    <row r="276" spans="1:41" s="6" customFormat="1" ht="14.25" customHeight="1" x14ac:dyDescent="0.2">
      <c r="A276" s="31" t="s">
        <v>34</v>
      </c>
      <c r="B276" s="31" t="s">
        <v>12</v>
      </c>
      <c r="C276" s="33">
        <v>2017</v>
      </c>
      <c r="D276" s="39" t="s">
        <v>1859</v>
      </c>
      <c r="E276" s="39">
        <f>IF(F276="","",VLOOKUP(F276,All_LTMN_Lookups!$J$1:$K$1223,2,FALSE))</f>
        <v>418</v>
      </c>
      <c r="F276" s="151" t="s">
        <v>977</v>
      </c>
      <c r="G276" s="44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  <c r="S276" s="44">
        <v>0</v>
      </c>
      <c r="T276" s="44">
        <v>0</v>
      </c>
      <c r="U276" s="44">
        <v>0</v>
      </c>
      <c r="V276" s="44">
        <v>0</v>
      </c>
      <c r="W276" s="44">
        <v>1</v>
      </c>
      <c r="X276" s="44">
        <v>0</v>
      </c>
      <c r="Y276" s="44">
        <v>0</v>
      </c>
      <c r="Z276" s="44">
        <v>0</v>
      </c>
      <c r="AA276" s="44">
        <v>0</v>
      </c>
      <c r="AB276" s="44">
        <v>0</v>
      </c>
      <c r="AC276" s="44">
        <v>0</v>
      </c>
      <c r="AD276" s="44">
        <v>0</v>
      </c>
      <c r="AE276" s="44">
        <v>0</v>
      </c>
      <c r="AF276" s="44">
        <v>1</v>
      </c>
      <c r="AG276" s="41">
        <v>1</v>
      </c>
      <c r="AH276" s="27"/>
      <c r="AI276" s="28"/>
      <c r="AJ276" s="28"/>
      <c r="AK276" s="28"/>
    </row>
    <row r="277" spans="1:41" s="6" customFormat="1" ht="14.25" customHeight="1" x14ac:dyDescent="0.2">
      <c r="A277" s="31" t="s">
        <v>34</v>
      </c>
      <c r="B277" s="31" t="s">
        <v>12</v>
      </c>
      <c r="C277" s="33">
        <v>2017</v>
      </c>
      <c r="D277" s="39" t="s">
        <v>1859</v>
      </c>
      <c r="E277" s="39">
        <f>IF(F277="","",VLOOKUP(F277,All_LTMN_Lookups!$J$1:$K$1223,2,FALSE))</f>
        <v>501</v>
      </c>
      <c r="F277" s="151" t="s">
        <v>1091</v>
      </c>
      <c r="G277" s="44">
        <v>0</v>
      </c>
      <c r="H277" s="44">
        <v>0</v>
      </c>
      <c r="I277" s="44">
        <v>0</v>
      </c>
      <c r="J277" s="44">
        <v>0</v>
      </c>
      <c r="K277" s="44">
        <v>0</v>
      </c>
      <c r="L277" s="44">
        <v>0</v>
      </c>
      <c r="M277" s="44">
        <v>0</v>
      </c>
      <c r="N277" s="44">
        <v>0</v>
      </c>
      <c r="O277" s="44">
        <v>0</v>
      </c>
      <c r="P277" s="44">
        <v>0</v>
      </c>
      <c r="Q277" s="44">
        <v>0</v>
      </c>
      <c r="R277" s="44">
        <v>0</v>
      </c>
      <c r="S277" s="44">
        <v>0</v>
      </c>
      <c r="T277" s="44">
        <v>0</v>
      </c>
      <c r="U277" s="44">
        <v>0</v>
      </c>
      <c r="V277" s="44">
        <v>0</v>
      </c>
      <c r="W277" s="44">
        <v>0</v>
      </c>
      <c r="X277" s="44">
        <v>0</v>
      </c>
      <c r="Y277" s="44">
        <v>0</v>
      </c>
      <c r="Z277" s="44">
        <v>0</v>
      </c>
      <c r="AA277" s="44">
        <v>0</v>
      </c>
      <c r="AB277" s="44">
        <v>1</v>
      </c>
      <c r="AC277" s="44">
        <v>0</v>
      </c>
      <c r="AD277" s="44">
        <v>0</v>
      </c>
      <c r="AE277" s="44">
        <v>0</v>
      </c>
      <c r="AF277" s="37">
        <v>0.1</v>
      </c>
      <c r="AG277" s="41">
        <v>1</v>
      </c>
      <c r="AH277" s="28" t="s">
        <v>1808</v>
      </c>
      <c r="AI277" s="27" t="s">
        <v>608</v>
      </c>
      <c r="AJ277" s="27"/>
      <c r="AK277" s="27"/>
      <c r="AL277" s="6" t="s">
        <v>621</v>
      </c>
      <c r="AO277" s="6" t="s">
        <v>621</v>
      </c>
    </row>
    <row r="278" spans="1:41" s="6" customFormat="1" ht="14.25" customHeight="1" x14ac:dyDescent="0.2">
      <c r="A278" s="31" t="s">
        <v>34</v>
      </c>
      <c r="B278" s="31" t="s">
        <v>12</v>
      </c>
      <c r="C278" s="33">
        <v>2017</v>
      </c>
      <c r="D278" s="39" t="s">
        <v>1859</v>
      </c>
      <c r="E278" s="39">
        <f>IF(F278="","",VLOOKUP(F278,All_LTMN_Lookups!$J$1:$K$1223,2,FALSE))</f>
        <v>1940</v>
      </c>
      <c r="F278" s="151" t="s">
        <v>1565</v>
      </c>
      <c r="G278" s="44">
        <v>0</v>
      </c>
      <c r="H278" s="44">
        <v>1</v>
      </c>
      <c r="I278" s="44">
        <v>0</v>
      </c>
      <c r="J278" s="44">
        <v>0</v>
      </c>
      <c r="K278" s="44">
        <v>0</v>
      </c>
      <c r="L278" s="44">
        <v>0</v>
      </c>
      <c r="M278" s="44">
        <v>0</v>
      </c>
      <c r="N278" s="44">
        <v>0</v>
      </c>
      <c r="O278" s="44">
        <v>0</v>
      </c>
      <c r="P278" s="44">
        <v>0</v>
      </c>
      <c r="Q278" s="44">
        <v>0</v>
      </c>
      <c r="R278" s="44">
        <v>0</v>
      </c>
      <c r="S278" s="44">
        <v>0</v>
      </c>
      <c r="T278" s="44">
        <v>0</v>
      </c>
      <c r="U278" s="44">
        <v>0</v>
      </c>
      <c r="V278" s="44">
        <v>0</v>
      </c>
      <c r="W278" s="44">
        <v>0</v>
      </c>
      <c r="X278" s="44">
        <v>0</v>
      </c>
      <c r="Y278" s="44">
        <v>0</v>
      </c>
      <c r="Z278" s="44">
        <v>0</v>
      </c>
      <c r="AA278" s="44">
        <v>1</v>
      </c>
      <c r="AB278" s="44">
        <v>0</v>
      </c>
      <c r="AC278" s="44">
        <v>0</v>
      </c>
      <c r="AD278" s="44">
        <v>0</v>
      </c>
      <c r="AE278" s="44">
        <v>0</v>
      </c>
      <c r="AF278" s="37">
        <v>0.1</v>
      </c>
      <c r="AG278" s="41">
        <v>2</v>
      </c>
      <c r="AH278" s="28" t="s">
        <v>1808</v>
      </c>
      <c r="AI278" s="27" t="s">
        <v>608</v>
      </c>
      <c r="AJ278" s="27"/>
      <c r="AK278" s="27"/>
      <c r="AL278" s="6" t="s">
        <v>621</v>
      </c>
      <c r="AO278" s="6" t="s">
        <v>621</v>
      </c>
    </row>
    <row r="279" spans="1:41" s="6" customFormat="1" ht="14.25" customHeight="1" x14ac:dyDescent="0.2">
      <c r="A279" s="31" t="s">
        <v>34</v>
      </c>
      <c r="B279" s="31" t="s">
        <v>12</v>
      </c>
      <c r="C279" s="33">
        <v>2017</v>
      </c>
      <c r="D279" s="39" t="s">
        <v>1859</v>
      </c>
      <c r="E279" s="39">
        <f>IF(F279="","",VLOOKUP(F279,All_LTMN_Lookups!$J$1:$K$1223,2,FALSE))</f>
        <v>1677</v>
      </c>
      <c r="F279" s="152" t="s">
        <v>1282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44">
        <v>0</v>
      </c>
      <c r="V279" s="44">
        <v>0</v>
      </c>
      <c r="W279" s="44">
        <v>0</v>
      </c>
      <c r="X279" s="44">
        <v>0</v>
      </c>
      <c r="Y279" s="44">
        <v>0</v>
      </c>
      <c r="Z279" s="44">
        <v>0</v>
      </c>
      <c r="AA279" s="44">
        <v>1</v>
      </c>
      <c r="AB279" s="44">
        <v>0</v>
      </c>
      <c r="AC279" s="44">
        <v>0</v>
      </c>
      <c r="AD279" s="44">
        <v>0</v>
      </c>
      <c r="AE279" s="44">
        <v>0</v>
      </c>
      <c r="AF279" s="37">
        <v>0.1</v>
      </c>
      <c r="AG279" s="41">
        <v>1</v>
      </c>
      <c r="AH279" s="28" t="s">
        <v>1808</v>
      </c>
      <c r="AI279" s="27" t="s">
        <v>608</v>
      </c>
      <c r="AJ279" s="27"/>
      <c r="AK279" s="27"/>
      <c r="AL279" s="6" t="s">
        <v>621</v>
      </c>
      <c r="AO279" s="6" t="s">
        <v>621</v>
      </c>
    </row>
    <row r="280" spans="1:41" s="6" customFormat="1" ht="14.25" customHeight="1" x14ac:dyDescent="0.2">
      <c r="A280" s="31" t="s">
        <v>34</v>
      </c>
      <c r="B280" s="31" t="s">
        <v>12</v>
      </c>
      <c r="C280" s="33">
        <v>2017</v>
      </c>
      <c r="D280" s="39" t="s">
        <v>1859</v>
      </c>
      <c r="E280" s="39">
        <f>IF(F280="","",VLOOKUP(F280,All_LTMN_Lookups!$J$1:$K$1223,2,FALSE))</f>
        <v>1445</v>
      </c>
      <c r="F280" s="151" t="s">
        <v>864</v>
      </c>
      <c r="G280" s="44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0</v>
      </c>
      <c r="N280" s="44">
        <v>0</v>
      </c>
      <c r="O280" s="44">
        <v>0</v>
      </c>
      <c r="P280" s="44">
        <v>0</v>
      </c>
      <c r="Q280" s="44">
        <v>1</v>
      </c>
      <c r="R280" s="44">
        <v>0</v>
      </c>
      <c r="S280" s="44">
        <v>0</v>
      </c>
      <c r="T280" s="44">
        <v>0</v>
      </c>
      <c r="U280" s="44">
        <v>0</v>
      </c>
      <c r="V280" s="44">
        <v>1</v>
      </c>
      <c r="W280" s="44">
        <v>0</v>
      </c>
      <c r="X280" s="44">
        <v>0</v>
      </c>
      <c r="Y280" s="44">
        <v>0</v>
      </c>
      <c r="Z280" s="44">
        <v>0</v>
      </c>
      <c r="AA280" s="44">
        <v>0</v>
      </c>
      <c r="AB280" s="44">
        <v>0</v>
      </c>
      <c r="AC280" s="44">
        <v>0</v>
      </c>
      <c r="AD280" s="44">
        <v>0</v>
      </c>
      <c r="AE280" s="44">
        <v>0</v>
      </c>
      <c r="AF280" s="44">
        <v>1</v>
      </c>
      <c r="AG280" s="41">
        <v>2</v>
      </c>
      <c r="AH280" s="27"/>
      <c r="AI280" s="27"/>
      <c r="AJ280" s="27"/>
      <c r="AK280" s="27"/>
    </row>
    <row r="281" spans="1:41" s="6" customFormat="1" ht="14.25" customHeight="1" x14ac:dyDescent="0.2">
      <c r="A281" s="31" t="s">
        <v>34</v>
      </c>
      <c r="B281" s="31" t="s">
        <v>12</v>
      </c>
      <c r="C281" s="33">
        <v>2017</v>
      </c>
      <c r="D281" s="39" t="s">
        <v>1859</v>
      </c>
      <c r="E281" s="39">
        <f>IF(F281="","",VLOOKUP(F281,All_LTMN_Lookups!$J$1:$K$1223,2,FALSE))</f>
        <v>2167</v>
      </c>
      <c r="F281" s="151" t="s">
        <v>1318</v>
      </c>
      <c r="G281" s="44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0</v>
      </c>
      <c r="N281" s="44">
        <v>0</v>
      </c>
      <c r="O281" s="44">
        <v>0</v>
      </c>
      <c r="P281" s="44">
        <v>0</v>
      </c>
      <c r="Q281" s="44">
        <v>0</v>
      </c>
      <c r="R281" s="44">
        <v>0</v>
      </c>
      <c r="S281" s="44">
        <v>0</v>
      </c>
      <c r="T281" s="44">
        <v>0</v>
      </c>
      <c r="U281" s="44">
        <v>0</v>
      </c>
      <c r="V281" s="44">
        <v>0</v>
      </c>
      <c r="W281" s="44">
        <v>0</v>
      </c>
      <c r="X281" s="44">
        <v>0</v>
      </c>
      <c r="Y281" s="44">
        <v>0</v>
      </c>
      <c r="Z281" s="44">
        <v>0</v>
      </c>
      <c r="AA281" s="44">
        <v>0</v>
      </c>
      <c r="AB281" s="44">
        <v>1</v>
      </c>
      <c r="AC281" s="44">
        <v>0</v>
      </c>
      <c r="AD281" s="44">
        <v>0</v>
      </c>
      <c r="AE281" s="44">
        <v>0</v>
      </c>
      <c r="AF281" s="37">
        <v>0.1</v>
      </c>
      <c r="AG281" s="41">
        <v>1</v>
      </c>
      <c r="AH281" s="28" t="s">
        <v>1808</v>
      </c>
      <c r="AI281" s="27" t="s">
        <v>608</v>
      </c>
      <c r="AJ281" s="27"/>
      <c r="AK281" s="27"/>
      <c r="AL281" s="6" t="s">
        <v>621</v>
      </c>
      <c r="AO281" s="6" t="s">
        <v>621</v>
      </c>
    </row>
    <row r="282" spans="1:41" s="6" customFormat="1" ht="14.25" customHeight="1" x14ac:dyDescent="0.2">
      <c r="A282" s="31" t="s">
        <v>34</v>
      </c>
      <c r="B282" s="31" t="s">
        <v>12</v>
      </c>
      <c r="C282" s="33">
        <v>2017</v>
      </c>
      <c r="D282" s="39" t="s">
        <v>1859</v>
      </c>
      <c r="E282" s="39">
        <f>IF(F282="","",VLOOKUP(F282,All_LTMN_Lookups!$J$1:$K$1223,2,FALSE))</f>
        <v>2700</v>
      </c>
      <c r="F282" s="151" t="s">
        <v>1663</v>
      </c>
      <c r="G282" s="44">
        <v>0</v>
      </c>
      <c r="H282" s="44">
        <v>0</v>
      </c>
      <c r="I282" s="44">
        <v>1</v>
      </c>
      <c r="J282" s="44">
        <v>1</v>
      </c>
      <c r="K282" s="44">
        <v>0</v>
      </c>
      <c r="L282" s="44">
        <v>0</v>
      </c>
      <c r="M282" s="44">
        <v>0</v>
      </c>
      <c r="N282" s="44">
        <v>1</v>
      </c>
      <c r="O282" s="44">
        <v>1</v>
      </c>
      <c r="P282" s="44">
        <v>0</v>
      </c>
      <c r="Q282" s="44">
        <v>0</v>
      </c>
      <c r="R282" s="44">
        <v>0</v>
      </c>
      <c r="S282" s="44">
        <v>0</v>
      </c>
      <c r="T282" s="44">
        <v>1</v>
      </c>
      <c r="U282" s="44">
        <v>0</v>
      </c>
      <c r="V282" s="44">
        <v>0</v>
      </c>
      <c r="W282" s="44">
        <v>0</v>
      </c>
      <c r="X282" s="44">
        <v>0</v>
      </c>
      <c r="Y282" s="44">
        <v>0</v>
      </c>
      <c r="Z282" s="44">
        <v>0</v>
      </c>
      <c r="AA282" s="44">
        <v>0</v>
      </c>
      <c r="AB282" s="44">
        <v>0</v>
      </c>
      <c r="AC282" s="44">
        <v>0</v>
      </c>
      <c r="AD282" s="44">
        <v>0</v>
      </c>
      <c r="AE282" s="44">
        <v>0</v>
      </c>
      <c r="AF282" s="37">
        <v>0.1</v>
      </c>
      <c r="AG282" s="41">
        <v>5</v>
      </c>
      <c r="AH282" s="28" t="s">
        <v>1808</v>
      </c>
      <c r="AI282" s="27" t="s">
        <v>608</v>
      </c>
      <c r="AJ282" s="27"/>
      <c r="AK282" s="27"/>
      <c r="AL282" s="6" t="s">
        <v>621</v>
      </c>
      <c r="AO282" s="6" t="s">
        <v>621</v>
      </c>
    </row>
    <row r="283" spans="1:41" s="6" customFormat="1" ht="14.25" customHeight="1" x14ac:dyDescent="0.2">
      <c r="A283" s="31" t="s">
        <v>34</v>
      </c>
      <c r="B283" s="31" t="s">
        <v>12</v>
      </c>
      <c r="C283" s="33">
        <v>2017</v>
      </c>
      <c r="D283" s="39" t="s">
        <v>1859</v>
      </c>
      <c r="E283" s="39">
        <f>IF(F283="","",VLOOKUP(F283,All_LTMN_Lookups!$J$1:$K$1223,2,FALSE))</f>
        <v>1971</v>
      </c>
      <c r="F283" s="151" t="s">
        <v>1669</v>
      </c>
      <c r="G283" s="44">
        <v>1</v>
      </c>
      <c r="H283" s="44">
        <v>1</v>
      </c>
      <c r="I283" s="44">
        <v>1</v>
      </c>
      <c r="J283" s="44">
        <v>1</v>
      </c>
      <c r="K283" s="44">
        <v>1</v>
      </c>
      <c r="L283" s="44">
        <v>1</v>
      </c>
      <c r="M283" s="44">
        <v>1</v>
      </c>
      <c r="N283" s="44">
        <v>1</v>
      </c>
      <c r="O283" s="44">
        <v>1</v>
      </c>
      <c r="P283" s="44">
        <v>1</v>
      </c>
      <c r="Q283" s="44">
        <v>1</v>
      </c>
      <c r="R283" s="44">
        <v>1</v>
      </c>
      <c r="S283" s="44">
        <v>1</v>
      </c>
      <c r="T283" s="44">
        <v>1</v>
      </c>
      <c r="U283" s="44">
        <v>1</v>
      </c>
      <c r="V283" s="44">
        <v>0</v>
      </c>
      <c r="W283" s="44">
        <v>1</v>
      </c>
      <c r="X283" s="44">
        <v>1</v>
      </c>
      <c r="Y283" s="44">
        <v>1</v>
      </c>
      <c r="Z283" s="44">
        <v>1</v>
      </c>
      <c r="AA283" s="44">
        <v>1</v>
      </c>
      <c r="AB283" s="44">
        <v>0</v>
      </c>
      <c r="AC283" s="44">
        <v>1</v>
      </c>
      <c r="AD283" s="44">
        <v>1</v>
      </c>
      <c r="AE283" s="44">
        <v>1</v>
      </c>
      <c r="AF283" s="44">
        <v>20</v>
      </c>
      <c r="AG283" s="41">
        <v>23</v>
      </c>
      <c r="AH283" s="27"/>
      <c r="AI283" s="27"/>
      <c r="AJ283" s="27"/>
      <c r="AK283" s="27"/>
    </row>
    <row r="284" spans="1:41" s="6" customFormat="1" ht="14.25" customHeight="1" x14ac:dyDescent="0.2">
      <c r="A284" s="31" t="s">
        <v>34</v>
      </c>
      <c r="B284" s="31" t="s">
        <v>12</v>
      </c>
      <c r="C284" s="33">
        <v>2017</v>
      </c>
      <c r="D284" s="39" t="s">
        <v>1859</v>
      </c>
      <c r="E284" s="39">
        <f>IF(F284="","",VLOOKUP(F284,All_LTMN_Lookups!$J$1:$K$1223,2,FALSE))</f>
        <v>1914</v>
      </c>
      <c r="F284" s="151" t="s">
        <v>1529</v>
      </c>
      <c r="G284" s="44">
        <v>1</v>
      </c>
      <c r="H284" s="44">
        <v>0</v>
      </c>
      <c r="I284" s="44">
        <v>1</v>
      </c>
      <c r="J284" s="44">
        <v>1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44">
        <v>0</v>
      </c>
      <c r="V284" s="44">
        <v>0</v>
      </c>
      <c r="W284" s="44">
        <v>0</v>
      </c>
      <c r="X284" s="44">
        <v>0</v>
      </c>
      <c r="Y284" s="44">
        <v>0</v>
      </c>
      <c r="Z284" s="44">
        <v>0</v>
      </c>
      <c r="AA284" s="44">
        <v>0</v>
      </c>
      <c r="AB284" s="44">
        <v>0</v>
      </c>
      <c r="AC284" s="44">
        <v>0</v>
      </c>
      <c r="AD284" s="44">
        <v>0</v>
      </c>
      <c r="AE284" s="44">
        <v>0</v>
      </c>
      <c r="AF284" s="37">
        <v>0.1</v>
      </c>
      <c r="AG284" s="41">
        <v>3</v>
      </c>
      <c r="AH284" s="28" t="s">
        <v>1808</v>
      </c>
      <c r="AI284" s="27" t="s">
        <v>608</v>
      </c>
      <c r="AJ284" s="27"/>
      <c r="AK284" s="27"/>
      <c r="AL284" s="6" t="s">
        <v>621</v>
      </c>
      <c r="AO284" s="6" t="s">
        <v>621</v>
      </c>
    </row>
    <row r="285" spans="1:41" s="6" customFormat="1" ht="14.25" customHeight="1" x14ac:dyDescent="0.2">
      <c r="A285" s="31" t="s">
        <v>34</v>
      </c>
      <c r="B285" s="31" t="s">
        <v>12</v>
      </c>
      <c r="C285" s="33">
        <v>2017</v>
      </c>
      <c r="D285" s="39" t="s">
        <v>1859</v>
      </c>
      <c r="E285" s="39">
        <f>IF(F285="","",VLOOKUP(F285,All_LTMN_Lookups!$J$1:$K$1223,2,FALSE))</f>
        <v>1891</v>
      </c>
      <c r="F285" s="151" t="s">
        <v>1506</v>
      </c>
      <c r="G285" s="44">
        <v>1</v>
      </c>
      <c r="H285" s="44">
        <v>1</v>
      </c>
      <c r="I285" s="44">
        <v>0</v>
      </c>
      <c r="J285" s="44">
        <v>0</v>
      </c>
      <c r="K285" s="44">
        <v>1</v>
      </c>
      <c r="L285" s="44">
        <v>1</v>
      </c>
      <c r="M285" s="44">
        <v>1</v>
      </c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1</v>
      </c>
      <c r="T285" s="44">
        <v>0</v>
      </c>
      <c r="U285" s="44">
        <v>0</v>
      </c>
      <c r="V285" s="44">
        <v>0</v>
      </c>
      <c r="W285" s="44">
        <v>1</v>
      </c>
      <c r="X285" s="44">
        <v>1</v>
      </c>
      <c r="Y285" s="44">
        <v>1</v>
      </c>
      <c r="Z285" s="44">
        <v>1</v>
      </c>
      <c r="AA285" s="44">
        <v>1</v>
      </c>
      <c r="AB285" s="44">
        <v>1</v>
      </c>
      <c r="AC285" s="44">
        <v>1</v>
      </c>
      <c r="AD285" s="44">
        <v>1</v>
      </c>
      <c r="AE285" s="44">
        <v>1</v>
      </c>
      <c r="AF285" s="44">
        <v>7</v>
      </c>
      <c r="AG285" s="41">
        <v>15</v>
      </c>
      <c r="AH285" s="27"/>
      <c r="AI285" s="27"/>
      <c r="AJ285" s="27"/>
      <c r="AK285" s="27"/>
    </row>
    <row r="286" spans="1:41" s="6" customFormat="1" ht="14.25" customHeight="1" x14ac:dyDescent="0.2">
      <c r="A286" s="31" t="s">
        <v>34</v>
      </c>
      <c r="B286" s="31" t="s">
        <v>12</v>
      </c>
      <c r="C286" s="33">
        <v>2017</v>
      </c>
      <c r="D286" s="39" t="s">
        <v>1859</v>
      </c>
      <c r="E286" s="39">
        <f>IF(F286="","",VLOOKUP(F286,All_LTMN_Lookups!$J$1:$K$1223,2,FALSE))</f>
        <v>1482</v>
      </c>
      <c r="F286" s="151" t="s">
        <v>811</v>
      </c>
      <c r="G286" s="44">
        <v>1</v>
      </c>
      <c r="H286" s="44">
        <v>1</v>
      </c>
      <c r="I286" s="44">
        <v>1</v>
      </c>
      <c r="J286" s="44">
        <v>0</v>
      </c>
      <c r="K286" s="44">
        <v>0</v>
      </c>
      <c r="L286" s="44">
        <v>0</v>
      </c>
      <c r="M286" s="44">
        <v>0</v>
      </c>
      <c r="N286" s="44">
        <v>0</v>
      </c>
      <c r="O286" s="44">
        <v>0</v>
      </c>
      <c r="P286" s="44">
        <v>0</v>
      </c>
      <c r="Q286" s="44">
        <v>1</v>
      </c>
      <c r="R286" s="44">
        <v>0</v>
      </c>
      <c r="S286" s="44">
        <v>0</v>
      </c>
      <c r="T286" s="44">
        <v>0</v>
      </c>
      <c r="U286" s="44">
        <v>0</v>
      </c>
      <c r="V286" s="44">
        <v>0</v>
      </c>
      <c r="W286" s="44">
        <v>1</v>
      </c>
      <c r="X286" s="44">
        <v>1</v>
      </c>
      <c r="Y286" s="44">
        <v>0</v>
      </c>
      <c r="Z286" s="44">
        <v>0</v>
      </c>
      <c r="AA286" s="44">
        <v>0</v>
      </c>
      <c r="AB286" s="44">
        <v>0</v>
      </c>
      <c r="AC286" s="44">
        <v>0</v>
      </c>
      <c r="AD286" s="44">
        <v>1</v>
      </c>
      <c r="AE286" s="44">
        <v>0</v>
      </c>
      <c r="AF286" s="44">
        <v>1</v>
      </c>
      <c r="AG286" s="41">
        <v>7</v>
      </c>
      <c r="AH286" s="27"/>
      <c r="AI286" s="27"/>
      <c r="AJ286" s="27"/>
      <c r="AK286" s="27"/>
    </row>
    <row r="287" spans="1:41" s="6" customFormat="1" ht="14.25" customHeight="1" x14ac:dyDescent="0.2">
      <c r="A287" s="31" t="s">
        <v>34</v>
      </c>
      <c r="B287" s="31" t="s">
        <v>12</v>
      </c>
      <c r="C287" s="33">
        <v>2017</v>
      </c>
      <c r="D287" s="39" t="s">
        <v>1859</v>
      </c>
      <c r="E287" s="39">
        <f>IF(F287="","",VLOOKUP(F287,All_LTMN_Lookups!$J$1:$K$1223,2,FALSE))</f>
        <v>2079</v>
      </c>
      <c r="F287" s="151" t="s">
        <v>873</v>
      </c>
      <c r="G287" s="44">
        <v>0</v>
      </c>
      <c r="H287" s="44">
        <v>0</v>
      </c>
      <c r="I287" s="44">
        <v>0</v>
      </c>
      <c r="J287" s="44">
        <v>0</v>
      </c>
      <c r="K287" s="44">
        <v>0</v>
      </c>
      <c r="L287" s="44">
        <v>1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44">
        <v>0</v>
      </c>
      <c r="V287" s="44">
        <v>0</v>
      </c>
      <c r="W287" s="44">
        <v>0</v>
      </c>
      <c r="X287" s="44">
        <v>0</v>
      </c>
      <c r="Y287" s="44">
        <v>0</v>
      </c>
      <c r="Z287" s="44">
        <v>0</v>
      </c>
      <c r="AA287" s="44">
        <v>0</v>
      </c>
      <c r="AB287" s="44">
        <v>0</v>
      </c>
      <c r="AC287" s="44">
        <v>0</v>
      </c>
      <c r="AD287" s="44">
        <v>0</v>
      </c>
      <c r="AE287" s="44">
        <v>0</v>
      </c>
      <c r="AF287" s="44">
        <v>0.1</v>
      </c>
      <c r="AG287" s="41">
        <v>1</v>
      </c>
      <c r="AH287" s="27" t="s">
        <v>1807</v>
      </c>
      <c r="AI287" s="27" t="s">
        <v>608</v>
      </c>
      <c r="AJ287" s="27"/>
      <c r="AK287" s="27"/>
      <c r="AL287" s="6" t="s">
        <v>621</v>
      </c>
      <c r="AO287" s="6" t="s">
        <v>621</v>
      </c>
    </row>
    <row r="288" spans="1:41" s="6" customFormat="1" ht="14.25" customHeight="1" x14ac:dyDescent="0.2">
      <c r="A288" s="31" t="s">
        <v>34</v>
      </c>
      <c r="B288" s="31" t="s">
        <v>12</v>
      </c>
      <c r="C288" s="33">
        <v>2017</v>
      </c>
      <c r="D288" s="39" t="s">
        <v>1859</v>
      </c>
      <c r="E288" s="39">
        <f>IF(F288="","",VLOOKUP(F288,All_LTMN_Lookups!$J$1:$K$1223,2,FALSE))</f>
        <v>2924</v>
      </c>
      <c r="F288" s="150" t="s">
        <v>1488</v>
      </c>
      <c r="G288" s="43">
        <v>0</v>
      </c>
      <c r="H288" s="43">
        <v>0</v>
      </c>
      <c r="I288" s="43">
        <v>0</v>
      </c>
      <c r="J288" s="43">
        <v>0</v>
      </c>
      <c r="K288" s="43">
        <v>0</v>
      </c>
      <c r="L288" s="43">
        <v>0</v>
      </c>
      <c r="M288" s="43">
        <v>0</v>
      </c>
      <c r="N288" s="43">
        <v>0</v>
      </c>
      <c r="O288" s="43">
        <v>0</v>
      </c>
      <c r="P288" s="43">
        <v>1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3">
        <v>0</v>
      </c>
      <c r="X288" s="43">
        <v>0</v>
      </c>
      <c r="Y288" s="43">
        <v>0</v>
      </c>
      <c r="Z288" s="43">
        <v>0</v>
      </c>
      <c r="AA288" s="43">
        <v>0</v>
      </c>
      <c r="AB288" s="43">
        <v>0</v>
      </c>
      <c r="AC288" s="43">
        <v>0</v>
      </c>
      <c r="AD288" s="43">
        <v>0</v>
      </c>
      <c r="AE288" s="43">
        <v>0</v>
      </c>
      <c r="AF288" s="44">
        <v>0.1</v>
      </c>
      <c r="AG288" s="41">
        <v>1</v>
      </c>
      <c r="AH288" s="27" t="s">
        <v>1807</v>
      </c>
      <c r="AI288" s="27" t="s">
        <v>608</v>
      </c>
      <c r="AJ288" s="27"/>
      <c r="AK288" s="27"/>
      <c r="AL288" s="6" t="s">
        <v>621</v>
      </c>
      <c r="AM288" s="6" t="s">
        <v>625</v>
      </c>
      <c r="AO288" s="6" t="s">
        <v>625</v>
      </c>
    </row>
    <row r="289" spans="1:41" s="6" customFormat="1" ht="14.25" customHeight="1" x14ac:dyDescent="0.2">
      <c r="A289" s="31" t="s">
        <v>34</v>
      </c>
      <c r="B289" s="31" t="s">
        <v>12</v>
      </c>
      <c r="C289" s="33">
        <v>2017</v>
      </c>
      <c r="D289" s="40" t="s">
        <v>1860</v>
      </c>
      <c r="E289" s="39">
        <f>IF(F289="","",VLOOKUP(F289,All_LTMN_Lookups!$J$1:$K$1223,2,FALSE))</f>
        <v>876</v>
      </c>
      <c r="F289" s="149" t="s">
        <v>1367</v>
      </c>
      <c r="G289" s="37">
        <v>1</v>
      </c>
      <c r="H289" s="37">
        <v>1</v>
      </c>
      <c r="I289" s="37">
        <v>1</v>
      </c>
      <c r="J289" s="37">
        <v>1</v>
      </c>
      <c r="K289" s="37">
        <v>1</v>
      </c>
      <c r="L289" s="37">
        <v>1</v>
      </c>
      <c r="M289" s="37">
        <v>1</v>
      </c>
      <c r="N289" s="37">
        <v>1</v>
      </c>
      <c r="O289" s="37">
        <v>1</v>
      </c>
      <c r="P289" s="37">
        <v>1</v>
      </c>
      <c r="Q289" s="37">
        <v>1</v>
      </c>
      <c r="R289" s="37">
        <v>1</v>
      </c>
      <c r="S289" s="37">
        <v>1</v>
      </c>
      <c r="T289" s="37">
        <v>1</v>
      </c>
      <c r="U289" s="37">
        <v>1</v>
      </c>
      <c r="V289" s="37">
        <v>1</v>
      </c>
      <c r="W289" s="37">
        <v>1</v>
      </c>
      <c r="X289" s="37">
        <v>1</v>
      </c>
      <c r="Y289" s="37">
        <v>1</v>
      </c>
      <c r="Z289" s="37">
        <v>1</v>
      </c>
      <c r="AA289" s="37">
        <v>1</v>
      </c>
      <c r="AB289" s="37">
        <v>1</v>
      </c>
      <c r="AC289" s="37">
        <v>1</v>
      </c>
      <c r="AD289" s="37">
        <v>1</v>
      </c>
      <c r="AE289" s="37">
        <v>1</v>
      </c>
      <c r="AF289" s="37">
        <v>60</v>
      </c>
      <c r="AG289" s="41">
        <v>25</v>
      </c>
      <c r="AH289" s="28"/>
      <c r="AI289" s="27"/>
      <c r="AJ289" s="27"/>
      <c r="AK289" s="27"/>
    </row>
    <row r="290" spans="1:41" s="6" customFormat="1" ht="14.25" customHeight="1" x14ac:dyDescent="0.2">
      <c r="A290" s="31" t="s">
        <v>34</v>
      </c>
      <c r="B290" s="31" t="s">
        <v>12</v>
      </c>
      <c r="C290" s="33">
        <v>2017</v>
      </c>
      <c r="D290" s="40" t="s">
        <v>1860</v>
      </c>
      <c r="E290" s="39">
        <f>IF(F290="","",VLOOKUP(F290,All_LTMN_Lookups!$J$1:$K$1223,2,FALSE))</f>
        <v>730</v>
      </c>
      <c r="F290" s="149" t="s">
        <v>1271</v>
      </c>
      <c r="G290" s="37">
        <v>1</v>
      </c>
      <c r="H290" s="37">
        <v>1</v>
      </c>
      <c r="I290" s="37">
        <v>1</v>
      </c>
      <c r="J290" s="37">
        <v>1</v>
      </c>
      <c r="K290" s="37">
        <v>1</v>
      </c>
      <c r="L290" s="37">
        <v>0</v>
      </c>
      <c r="M290" s="37">
        <v>1</v>
      </c>
      <c r="N290" s="37">
        <v>1</v>
      </c>
      <c r="O290" s="37">
        <v>1</v>
      </c>
      <c r="P290" s="37">
        <v>1</v>
      </c>
      <c r="Q290" s="37">
        <v>1</v>
      </c>
      <c r="R290" s="37">
        <v>1</v>
      </c>
      <c r="S290" s="37">
        <v>1</v>
      </c>
      <c r="T290" s="37">
        <v>1</v>
      </c>
      <c r="U290" s="37">
        <v>1</v>
      </c>
      <c r="V290" s="37">
        <v>1</v>
      </c>
      <c r="W290" s="37">
        <v>1</v>
      </c>
      <c r="X290" s="37">
        <v>1</v>
      </c>
      <c r="Y290" s="37">
        <v>1</v>
      </c>
      <c r="Z290" s="37">
        <v>1</v>
      </c>
      <c r="AA290" s="37">
        <v>1</v>
      </c>
      <c r="AB290" s="37">
        <v>1</v>
      </c>
      <c r="AC290" s="37">
        <v>1</v>
      </c>
      <c r="AD290" s="37">
        <v>1</v>
      </c>
      <c r="AE290" s="37">
        <v>1</v>
      </c>
      <c r="AF290" s="37">
        <v>30</v>
      </c>
      <c r="AG290" s="41">
        <v>24</v>
      </c>
      <c r="AH290" s="28"/>
      <c r="AI290" s="27"/>
      <c r="AJ290" s="27"/>
      <c r="AK290" s="27"/>
    </row>
    <row r="291" spans="1:41" s="6" customFormat="1" ht="14.25" customHeight="1" x14ac:dyDescent="0.2">
      <c r="A291" s="31" t="s">
        <v>34</v>
      </c>
      <c r="B291" s="31" t="s">
        <v>12</v>
      </c>
      <c r="C291" s="33">
        <v>2017</v>
      </c>
      <c r="D291" s="40" t="s">
        <v>1860</v>
      </c>
      <c r="E291" s="39">
        <f>IF(F291="","",VLOOKUP(F291,All_LTMN_Lookups!$J$1:$K$1223,2,FALSE))</f>
        <v>1046</v>
      </c>
      <c r="F291" s="149" t="s">
        <v>1515</v>
      </c>
      <c r="G291" s="37">
        <v>1</v>
      </c>
      <c r="H291" s="37">
        <v>1</v>
      </c>
      <c r="I291" s="37">
        <v>0</v>
      </c>
      <c r="J291" s="37">
        <v>1</v>
      </c>
      <c r="K291" s="37">
        <v>1</v>
      </c>
      <c r="L291" s="37">
        <v>1</v>
      </c>
      <c r="M291" s="37">
        <v>1</v>
      </c>
      <c r="N291" s="37">
        <v>1</v>
      </c>
      <c r="O291" s="37">
        <v>1</v>
      </c>
      <c r="P291" s="37">
        <v>0</v>
      </c>
      <c r="Q291" s="37">
        <v>1</v>
      </c>
      <c r="R291" s="37">
        <v>1</v>
      </c>
      <c r="S291" s="37">
        <v>1</v>
      </c>
      <c r="T291" s="37">
        <v>1</v>
      </c>
      <c r="U291" s="37">
        <v>1</v>
      </c>
      <c r="V291" s="37">
        <v>1</v>
      </c>
      <c r="W291" s="37">
        <v>0</v>
      </c>
      <c r="X291" s="37">
        <v>1</v>
      </c>
      <c r="Y291" s="37">
        <v>1</v>
      </c>
      <c r="Z291" s="37">
        <v>1</v>
      </c>
      <c r="AA291" s="37">
        <v>1</v>
      </c>
      <c r="AB291" s="37">
        <v>1</v>
      </c>
      <c r="AC291" s="37">
        <v>1</v>
      </c>
      <c r="AD291" s="37">
        <v>1</v>
      </c>
      <c r="AE291" s="37">
        <v>1</v>
      </c>
      <c r="AF291" s="37">
        <v>3</v>
      </c>
      <c r="AG291" s="41">
        <v>22</v>
      </c>
      <c r="AH291" s="28"/>
      <c r="AI291" s="27"/>
      <c r="AJ291" s="27"/>
      <c r="AK291" s="27"/>
    </row>
    <row r="292" spans="1:41" s="6" customFormat="1" ht="14.25" customHeight="1" x14ac:dyDescent="0.2">
      <c r="A292" s="31" t="s">
        <v>34</v>
      </c>
      <c r="B292" s="31" t="s">
        <v>12</v>
      </c>
      <c r="C292" s="33">
        <v>2017</v>
      </c>
      <c r="D292" s="40" t="s">
        <v>1860</v>
      </c>
      <c r="E292" s="39">
        <f>IF(F292="","",VLOOKUP(F292,All_LTMN_Lookups!$J$1:$K$1223,2,FALSE))</f>
        <v>1971</v>
      </c>
      <c r="F292" s="149" t="s">
        <v>1669</v>
      </c>
      <c r="G292" s="37">
        <v>1</v>
      </c>
      <c r="H292" s="37">
        <v>0</v>
      </c>
      <c r="I292" s="37">
        <v>0</v>
      </c>
      <c r="J292" s="37">
        <v>0</v>
      </c>
      <c r="K292" s="37">
        <v>0</v>
      </c>
      <c r="L292" s="37">
        <v>1</v>
      </c>
      <c r="M292" s="37">
        <v>0</v>
      </c>
      <c r="N292" s="37">
        <v>0</v>
      </c>
      <c r="O292" s="37">
        <v>1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1</v>
      </c>
      <c r="AA292" s="37">
        <v>0</v>
      </c>
      <c r="AB292" s="37">
        <v>0</v>
      </c>
      <c r="AC292" s="37">
        <v>1</v>
      </c>
      <c r="AD292" s="37">
        <v>1</v>
      </c>
      <c r="AE292" s="37">
        <v>1</v>
      </c>
      <c r="AF292" s="37">
        <v>2</v>
      </c>
      <c r="AG292" s="41">
        <v>7</v>
      </c>
      <c r="AH292" s="28"/>
      <c r="AI292" s="28"/>
      <c r="AJ292" s="28"/>
      <c r="AK292" s="28"/>
    </row>
    <row r="293" spans="1:41" s="6" customFormat="1" ht="14.25" customHeight="1" x14ac:dyDescent="0.2">
      <c r="A293" s="31" t="s">
        <v>34</v>
      </c>
      <c r="B293" s="31" t="s">
        <v>12</v>
      </c>
      <c r="C293" s="33">
        <v>2017</v>
      </c>
      <c r="D293" s="40" t="s">
        <v>1860</v>
      </c>
      <c r="E293" s="39">
        <f>IF(F293="","",VLOOKUP(F293,All_LTMN_Lookups!$J$1:$K$1223,2,FALSE))</f>
        <v>1963</v>
      </c>
      <c r="F293" s="149" t="s">
        <v>1662</v>
      </c>
      <c r="G293" s="37">
        <v>1</v>
      </c>
      <c r="H293" s="37">
        <v>1</v>
      </c>
      <c r="I293" s="37">
        <v>1</v>
      </c>
      <c r="J293" s="37">
        <v>1</v>
      </c>
      <c r="K293" s="37">
        <v>1</v>
      </c>
      <c r="L293" s="37">
        <v>1</v>
      </c>
      <c r="M293" s="37">
        <v>1</v>
      </c>
      <c r="N293" s="37">
        <v>1</v>
      </c>
      <c r="O293" s="37">
        <v>1</v>
      </c>
      <c r="P293" s="37">
        <v>1</v>
      </c>
      <c r="Q293" s="37">
        <v>1</v>
      </c>
      <c r="R293" s="37">
        <v>1</v>
      </c>
      <c r="S293" s="37">
        <v>1</v>
      </c>
      <c r="T293" s="37">
        <v>1</v>
      </c>
      <c r="U293" s="37">
        <v>1</v>
      </c>
      <c r="V293" s="37">
        <v>1</v>
      </c>
      <c r="W293" s="37">
        <v>1</v>
      </c>
      <c r="X293" s="37">
        <v>1</v>
      </c>
      <c r="Y293" s="37">
        <v>1</v>
      </c>
      <c r="Z293" s="37">
        <v>1</v>
      </c>
      <c r="AA293" s="37">
        <v>1</v>
      </c>
      <c r="AB293" s="37">
        <v>1</v>
      </c>
      <c r="AC293" s="37">
        <v>1</v>
      </c>
      <c r="AD293" s="37">
        <v>0</v>
      </c>
      <c r="AE293" s="37">
        <v>0</v>
      </c>
      <c r="AF293" s="37">
        <v>45</v>
      </c>
      <c r="AG293" s="41">
        <v>23</v>
      </c>
      <c r="AH293" s="27"/>
      <c r="AI293" s="28"/>
      <c r="AJ293" s="28"/>
      <c r="AK293" s="28"/>
    </row>
    <row r="294" spans="1:41" s="6" customFormat="1" ht="14.25" customHeight="1" x14ac:dyDescent="0.2">
      <c r="A294" s="31" t="s">
        <v>34</v>
      </c>
      <c r="B294" s="31" t="s">
        <v>12</v>
      </c>
      <c r="C294" s="33">
        <v>2017</v>
      </c>
      <c r="D294" s="40" t="s">
        <v>1860</v>
      </c>
      <c r="E294" s="39">
        <f>IF(F294="","",VLOOKUP(F294,All_LTMN_Lookups!$J$1:$K$1223,2,FALSE))</f>
        <v>2700</v>
      </c>
      <c r="F294" s="149" t="s">
        <v>1663</v>
      </c>
      <c r="G294" s="37">
        <v>1</v>
      </c>
      <c r="H294" s="37">
        <v>1</v>
      </c>
      <c r="I294" s="37">
        <v>1</v>
      </c>
      <c r="J294" s="37">
        <v>1</v>
      </c>
      <c r="K294" s="37">
        <v>1</v>
      </c>
      <c r="L294" s="37">
        <v>1</v>
      </c>
      <c r="M294" s="37">
        <v>1</v>
      </c>
      <c r="N294" s="37">
        <v>1</v>
      </c>
      <c r="O294" s="37">
        <v>1</v>
      </c>
      <c r="P294" s="37">
        <v>1</v>
      </c>
      <c r="Q294" s="37">
        <v>1</v>
      </c>
      <c r="R294" s="37">
        <v>1</v>
      </c>
      <c r="S294" s="37">
        <v>1</v>
      </c>
      <c r="T294" s="37">
        <v>1</v>
      </c>
      <c r="U294" s="37">
        <v>1</v>
      </c>
      <c r="V294" s="37">
        <v>1</v>
      </c>
      <c r="W294" s="37">
        <v>1</v>
      </c>
      <c r="X294" s="37">
        <v>1</v>
      </c>
      <c r="Y294" s="37">
        <v>1</v>
      </c>
      <c r="Z294" s="37">
        <v>1</v>
      </c>
      <c r="AA294" s="37">
        <v>1</v>
      </c>
      <c r="AB294" s="37">
        <v>1</v>
      </c>
      <c r="AC294" s="37">
        <v>1</v>
      </c>
      <c r="AD294" s="37">
        <v>1</v>
      </c>
      <c r="AE294" s="37">
        <v>1</v>
      </c>
      <c r="AF294" s="37">
        <v>45</v>
      </c>
      <c r="AG294" s="41">
        <v>25</v>
      </c>
      <c r="AH294" s="27"/>
      <c r="AI294" s="27"/>
      <c r="AJ294" s="27"/>
      <c r="AK294" s="27"/>
    </row>
    <row r="295" spans="1:41" s="6" customFormat="1" ht="14.25" customHeight="1" x14ac:dyDescent="0.2">
      <c r="A295" s="31" t="s">
        <v>34</v>
      </c>
      <c r="B295" s="31" t="s">
        <v>12</v>
      </c>
      <c r="C295" s="33">
        <v>2017</v>
      </c>
      <c r="D295" s="40" t="s">
        <v>1860</v>
      </c>
      <c r="E295" s="39">
        <f>IF(F295="","",VLOOKUP(F295,All_LTMN_Lookups!$J$1:$K$1223,2,FALSE))</f>
        <v>123</v>
      </c>
      <c r="F295" s="149" t="s">
        <v>742</v>
      </c>
      <c r="G295" s="37">
        <v>1</v>
      </c>
      <c r="H295" s="37">
        <v>0</v>
      </c>
      <c r="I295" s="37">
        <v>0</v>
      </c>
      <c r="J295" s="37">
        <v>0</v>
      </c>
      <c r="K295" s="37">
        <v>1</v>
      </c>
      <c r="L295" s="37">
        <v>0</v>
      </c>
      <c r="M295" s="37">
        <v>0</v>
      </c>
      <c r="N295" s="37">
        <v>0</v>
      </c>
      <c r="O295" s="37">
        <v>0</v>
      </c>
      <c r="P295" s="37">
        <v>0</v>
      </c>
      <c r="Q295" s="37">
        <v>1</v>
      </c>
      <c r="R295" s="37">
        <v>0</v>
      </c>
      <c r="S295" s="37">
        <v>0</v>
      </c>
      <c r="T295" s="37">
        <v>0</v>
      </c>
      <c r="U295" s="37">
        <v>0</v>
      </c>
      <c r="V295" s="37">
        <v>0</v>
      </c>
      <c r="W295" s="37">
        <v>0</v>
      </c>
      <c r="X295" s="37">
        <v>0</v>
      </c>
      <c r="Y295" s="37">
        <v>0</v>
      </c>
      <c r="Z295" s="37">
        <v>0</v>
      </c>
      <c r="AA295" s="37">
        <v>0</v>
      </c>
      <c r="AB295" s="37">
        <v>0</v>
      </c>
      <c r="AC295" s="37">
        <v>0</v>
      </c>
      <c r="AD295" s="37">
        <v>0</v>
      </c>
      <c r="AE295" s="37">
        <v>0</v>
      </c>
      <c r="AF295" s="37">
        <v>0.1</v>
      </c>
      <c r="AG295" s="41">
        <v>3</v>
      </c>
      <c r="AH295" s="28" t="s">
        <v>1808</v>
      </c>
      <c r="AI295" s="27" t="s">
        <v>608</v>
      </c>
      <c r="AJ295" s="27"/>
      <c r="AK295" s="27"/>
      <c r="AL295" s="6" t="s">
        <v>621</v>
      </c>
      <c r="AO295" s="6" t="s">
        <v>621</v>
      </c>
    </row>
    <row r="296" spans="1:41" s="6" customFormat="1" ht="14.25" customHeight="1" x14ac:dyDescent="0.2">
      <c r="A296" s="31" t="s">
        <v>34</v>
      </c>
      <c r="B296" s="31" t="s">
        <v>12</v>
      </c>
      <c r="C296" s="33">
        <v>2017</v>
      </c>
      <c r="D296" s="40" t="s">
        <v>1860</v>
      </c>
      <c r="E296" s="39">
        <f>IF(F296="","",VLOOKUP(F296,All_LTMN_Lookups!$J$1:$K$1223,2,FALSE))</f>
        <v>1891</v>
      </c>
      <c r="F296" s="149" t="s">
        <v>1506</v>
      </c>
      <c r="G296" s="37">
        <v>1</v>
      </c>
      <c r="H296" s="37">
        <v>1</v>
      </c>
      <c r="I296" s="37">
        <v>0</v>
      </c>
      <c r="J296" s="37">
        <v>0</v>
      </c>
      <c r="K296" s="37">
        <v>0</v>
      </c>
      <c r="L296" s="37">
        <v>1</v>
      </c>
      <c r="M296" s="37">
        <v>1</v>
      </c>
      <c r="N296" s="37">
        <v>1</v>
      </c>
      <c r="O296" s="37">
        <v>1</v>
      </c>
      <c r="P296" s="37">
        <v>1</v>
      </c>
      <c r="Q296" s="37">
        <v>1</v>
      </c>
      <c r="R296" s="37">
        <v>1</v>
      </c>
      <c r="S296" s="37">
        <v>1</v>
      </c>
      <c r="T296" s="37">
        <v>1</v>
      </c>
      <c r="U296" s="37">
        <v>1</v>
      </c>
      <c r="V296" s="37">
        <v>1</v>
      </c>
      <c r="W296" s="37">
        <v>1</v>
      </c>
      <c r="X296" s="37">
        <v>1</v>
      </c>
      <c r="Y296" s="37">
        <v>1</v>
      </c>
      <c r="Z296" s="37">
        <v>1</v>
      </c>
      <c r="AA296" s="37">
        <v>1</v>
      </c>
      <c r="AB296" s="37">
        <v>1</v>
      </c>
      <c r="AC296" s="37">
        <v>1</v>
      </c>
      <c r="AD296" s="37">
        <v>1</v>
      </c>
      <c r="AE296" s="37">
        <v>1</v>
      </c>
      <c r="AF296" s="37">
        <v>20</v>
      </c>
      <c r="AG296" s="41">
        <v>22</v>
      </c>
      <c r="AH296" s="27"/>
      <c r="AI296" s="27"/>
      <c r="AJ296" s="27"/>
      <c r="AK296" s="27"/>
    </row>
    <row r="297" spans="1:41" s="6" customFormat="1" ht="14.25" customHeight="1" x14ac:dyDescent="0.2">
      <c r="A297" s="31" t="s">
        <v>34</v>
      </c>
      <c r="B297" s="31" t="s">
        <v>12</v>
      </c>
      <c r="C297" s="33">
        <v>2017</v>
      </c>
      <c r="D297" s="40" t="s">
        <v>1860</v>
      </c>
      <c r="E297" s="39">
        <f>IF(F297="","",VLOOKUP(F297,All_LTMN_Lookups!$J$1:$K$1223,2,FALSE))</f>
        <v>2605</v>
      </c>
      <c r="F297" s="149" t="s">
        <v>227</v>
      </c>
      <c r="G297" s="37">
        <v>0</v>
      </c>
      <c r="H297" s="37">
        <v>1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1</v>
      </c>
      <c r="O297" s="37">
        <v>0</v>
      </c>
      <c r="P297" s="37">
        <v>0</v>
      </c>
      <c r="Q297" s="37">
        <v>0</v>
      </c>
      <c r="R297" s="37">
        <v>1</v>
      </c>
      <c r="S297" s="37">
        <v>0</v>
      </c>
      <c r="T297" s="37">
        <v>0</v>
      </c>
      <c r="U297" s="37">
        <v>0</v>
      </c>
      <c r="V297" s="37">
        <v>0</v>
      </c>
      <c r="W297" s="37">
        <v>0</v>
      </c>
      <c r="X297" s="37">
        <v>0</v>
      </c>
      <c r="Y297" s="37">
        <v>0</v>
      </c>
      <c r="Z297" s="37">
        <v>1</v>
      </c>
      <c r="AA297" s="37">
        <v>0</v>
      </c>
      <c r="AB297" s="37">
        <v>0</v>
      </c>
      <c r="AC297" s="37">
        <v>0</v>
      </c>
      <c r="AD297" s="37">
        <v>0</v>
      </c>
      <c r="AE297" s="37">
        <v>0</v>
      </c>
      <c r="AF297" s="37">
        <v>0.1</v>
      </c>
      <c r="AG297" s="41">
        <v>4</v>
      </c>
      <c r="AH297" s="28" t="s">
        <v>1808</v>
      </c>
      <c r="AI297" s="27" t="s">
        <v>608</v>
      </c>
      <c r="AJ297" s="27"/>
      <c r="AK297" s="27"/>
      <c r="AL297" s="6" t="s">
        <v>621</v>
      </c>
      <c r="AO297" s="6" t="s">
        <v>621</v>
      </c>
    </row>
    <row r="298" spans="1:41" s="6" customFormat="1" ht="14.25" customHeight="1" x14ac:dyDescent="0.2">
      <c r="A298" s="31" t="s">
        <v>34</v>
      </c>
      <c r="B298" s="31" t="s">
        <v>12</v>
      </c>
      <c r="C298" s="33">
        <v>2017</v>
      </c>
      <c r="D298" s="40" t="s">
        <v>1860</v>
      </c>
      <c r="E298" s="39">
        <f>IF(F298="","",VLOOKUP(F298,All_LTMN_Lookups!$J$1:$K$1223,2,FALSE))</f>
        <v>2729</v>
      </c>
      <c r="F298" s="149" t="s">
        <v>182</v>
      </c>
      <c r="G298" s="37">
        <v>0</v>
      </c>
      <c r="H298" s="37">
        <v>1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37">
        <v>0</v>
      </c>
      <c r="U298" s="37">
        <v>0</v>
      </c>
      <c r="V298" s="37">
        <v>0</v>
      </c>
      <c r="W298" s="37">
        <v>0</v>
      </c>
      <c r="X298" s="37">
        <v>0</v>
      </c>
      <c r="Y298" s="37">
        <v>0</v>
      </c>
      <c r="Z298" s="37">
        <v>0</v>
      </c>
      <c r="AA298" s="37">
        <v>0</v>
      </c>
      <c r="AB298" s="37">
        <v>0</v>
      </c>
      <c r="AC298" s="37">
        <v>1</v>
      </c>
      <c r="AD298" s="37">
        <v>0</v>
      </c>
      <c r="AE298" s="37">
        <v>0</v>
      </c>
      <c r="AF298" s="37">
        <v>0.1</v>
      </c>
      <c r="AG298" s="41">
        <v>2</v>
      </c>
      <c r="AH298" s="28" t="s">
        <v>1808</v>
      </c>
      <c r="AI298" s="27" t="s">
        <v>608</v>
      </c>
      <c r="AJ298" s="27"/>
      <c r="AK298" s="27"/>
      <c r="AL298" s="6" t="s">
        <v>621</v>
      </c>
      <c r="AO298" s="6" t="s">
        <v>621</v>
      </c>
    </row>
    <row r="299" spans="1:41" s="6" customFormat="1" ht="14.25" customHeight="1" x14ac:dyDescent="0.2">
      <c r="A299" s="31" t="s">
        <v>34</v>
      </c>
      <c r="B299" s="31" t="s">
        <v>12</v>
      </c>
      <c r="C299" s="33">
        <v>2017</v>
      </c>
      <c r="D299" s="40" t="s">
        <v>1860</v>
      </c>
      <c r="E299" s="39">
        <f>IF(F299="","",VLOOKUP(F299,All_LTMN_Lookups!$J$1:$K$1223,2,FALSE))</f>
        <v>333</v>
      </c>
      <c r="F299" s="149" t="s">
        <v>914</v>
      </c>
      <c r="G299" s="37">
        <v>0</v>
      </c>
      <c r="H299" s="37">
        <v>1</v>
      </c>
      <c r="I299" s="37">
        <v>1</v>
      </c>
      <c r="J299" s="37">
        <v>1</v>
      </c>
      <c r="K299" s="37">
        <v>1</v>
      </c>
      <c r="L299" s="37">
        <v>0</v>
      </c>
      <c r="M299" s="37">
        <v>0</v>
      </c>
      <c r="N299" s="37">
        <v>1</v>
      </c>
      <c r="O299" s="37">
        <v>1</v>
      </c>
      <c r="P299" s="37">
        <v>0</v>
      </c>
      <c r="Q299" s="37">
        <v>0</v>
      </c>
      <c r="R299" s="37">
        <v>1</v>
      </c>
      <c r="S299" s="37">
        <v>1</v>
      </c>
      <c r="T299" s="37">
        <v>1</v>
      </c>
      <c r="U299" s="37">
        <v>0</v>
      </c>
      <c r="V299" s="37">
        <v>0</v>
      </c>
      <c r="W299" s="37">
        <v>0</v>
      </c>
      <c r="X299" s="37">
        <v>1</v>
      </c>
      <c r="Y299" s="37">
        <v>0</v>
      </c>
      <c r="Z299" s="37">
        <v>1</v>
      </c>
      <c r="AA299" s="37">
        <v>0</v>
      </c>
      <c r="AB299" s="37">
        <v>0</v>
      </c>
      <c r="AC299" s="37">
        <v>1</v>
      </c>
      <c r="AD299" s="37">
        <v>1</v>
      </c>
      <c r="AE299" s="37">
        <v>0</v>
      </c>
      <c r="AF299" s="37">
        <v>3</v>
      </c>
      <c r="AG299" s="41">
        <v>13</v>
      </c>
      <c r="AH299" s="27"/>
      <c r="AI299" s="27"/>
      <c r="AJ299" s="27"/>
      <c r="AK299" s="27"/>
    </row>
    <row r="300" spans="1:41" s="6" customFormat="1" ht="14.25" customHeight="1" x14ac:dyDescent="0.2">
      <c r="A300" s="31" t="s">
        <v>34</v>
      </c>
      <c r="B300" s="31" t="s">
        <v>12</v>
      </c>
      <c r="C300" s="33">
        <v>2017</v>
      </c>
      <c r="D300" s="40" t="s">
        <v>1860</v>
      </c>
      <c r="E300" s="39">
        <f>IF(F300="","",VLOOKUP(F300,All_LTMN_Lookups!$J$1:$K$1223,2,FALSE))</f>
        <v>120</v>
      </c>
      <c r="F300" s="149" t="s">
        <v>741</v>
      </c>
      <c r="G300" s="37">
        <v>0</v>
      </c>
      <c r="H300" s="37">
        <v>1</v>
      </c>
      <c r="I300" s="37">
        <v>1</v>
      </c>
      <c r="J300" s="37">
        <v>1</v>
      </c>
      <c r="K300" s="37">
        <v>1</v>
      </c>
      <c r="L300" s="37">
        <v>1</v>
      </c>
      <c r="M300" s="37">
        <v>1</v>
      </c>
      <c r="N300" s="37">
        <v>1</v>
      </c>
      <c r="O300" s="37">
        <v>1</v>
      </c>
      <c r="P300" s="37">
        <v>1</v>
      </c>
      <c r="Q300" s="37">
        <v>1</v>
      </c>
      <c r="R300" s="37">
        <v>1</v>
      </c>
      <c r="S300" s="37">
        <v>1</v>
      </c>
      <c r="T300" s="37">
        <v>1</v>
      </c>
      <c r="U300" s="37">
        <v>1</v>
      </c>
      <c r="V300" s="37">
        <v>1</v>
      </c>
      <c r="W300" s="37">
        <v>1</v>
      </c>
      <c r="X300" s="37">
        <v>1</v>
      </c>
      <c r="Y300" s="37">
        <v>1</v>
      </c>
      <c r="Z300" s="37">
        <v>1</v>
      </c>
      <c r="AA300" s="37">
        <v>1</v>
      </c>
      <c r="AB300" s="37">
        <v>1</v>
      </c>
      <c r="AC300" s="37">
        <v>1</v>
      </c>
      <c r="AD300" s="37">
        <v>1</v>
      </c>
      <c r="AE300" s="37">
        <v>1</v>
      </c>
      <c r="AF300" s="37">
        <v>15</v>
      </c>
      <c r="AG300" s="41">
        <v>24</v>
      </c>
      <c r="AH300" s="27"/>
      <c r="AI300" s="27"/>
      <c r="AJ300" s="27"/>
      <c r="AK300" s="27"/>
    </row>
    <row r="301" spans="1:41" s="6" customFormat="1" ht="14.25" customHeight="1" x14ac:dyDescent="0.2">
      <c r="A301" s="31" t="s">
        <v>34</v>
      </c>
      <c r="B301" s="31" t="s">
        <v>12</v>
      </c>
      <c r="C301" s="33">
        <v>2017</v>
      </c>
      <c r="D301" s="40" t="s">
        <v>1860</v>
      </c>
      <c r="E301" s="39">
        <f>IF(F301="","",VLOOKUP(F301,All_LTMN_Lookups!$J$1:$K$1223,2,FALSE))</f>
        <v>726</v>
      </c>
      <c r="F301" s="149" t="s">
        <v>1269</v>
      </c>
      <c r="G301" s="37">
        <v>0</v>
      </c>
      <c r="H301" s="37">
        <v>0</v>
      </c>
      <c r="I301" s="37">
        <v>1</v>
      </c>
      <c r="J301" s="37">
        <v>0</v>
      </c>
      <c r="K301" s="37">
        <v>0</v>
      </c>
      <c r="L301" s="37">
        <v>0</v>
      </c>
      <c r="M301" s="37">
        <v>0</v>
      </c>
      <c r="N301" s="37">
        <v>1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37">
        <v>0</v>
      </c>
      <c r="U301" s="37">
        <v>0</v>
      </c>
      <c r="V301" s="37">
        <v>0</v>
      </c>
      <c r="W301" s="37">
        <v>0</v>
      </c>
      <c r="X301" s="37">
        <v>0</v>
      </c>
      <c r="Y301" s="37">
        <v>0</v>
      </c>
      <c r="Z301" s="37">
        <v>0</v>
      </c>
      <c r="AA301" s="37">
        <v>0</v>
      </c>
      <c r="AB301" s="37">
        <v>0</v>
      </c>
      <c r="AC301" s="37">
        <v>0</v>
      </c>
      <c r="AD301" s="37">
        <v>0</v>
      </c>
      <c r="AE301" s="37">
        <v>0</v>
      </c>
      <c r="AF301" s="37">
        <v>0.1</v>
      </c>
      <c r="AG301" s="41">
        <v>2</v>
      </c>
      <c r="AH301" s="28" t="s">
        <v>1808</v>
      </c>
      <c r="AI301" s="27" t="s">
        <v>608</v>
      </c>
      <c r="AJ301" s="27"/>
      <c r="AK301" s="27"/>
      <c r="AL301" s="6" t="s">
        <v>621</v>
      </c>
      <c r="AO301" s="6" t="s">
        <v>621</v>
      </c>
    </row>
    <row r="302" spans="1:41" s="6" customFormat="1" ht="14.25" customHeight="1" x14ac:dyDescent="0.2">
      <c r="A302" s="31" t="s">
        <v>34</v>
      </c>
      <c r="B302" s="31" t="s">
        <v>12</v>
      </c>
      <c r="C302" s="33">
        <v>2017</v>
      </c>
      <c r="D302" s="40" t="s">
        <v>1860</v>
      </c>
      <c r="E302" s="39">
        <f>IF(F302="","",VLOOKUP(F302,All_LTMN_Lookups!$J$1:$K$1223,2,FALSE))</f>
        <v>1169</v>
      </c>
      <c r="F302" s="149" t="s">
        <v>247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1</v>
      </c>
      <c r="M302" s="37">
        <v>0</v>
      </c>
      <c r="N302" s="37">
        <v>0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37">
        <v>0</v>
      </c>
      <c r="U302" s="37">
        <v>0</v>
      </c>
      <c r="V302" s="37">
        <v>0</v>
      </c>
      <c r="W302" s="37">
        <v>0</v>
      </c>
      <c r="X302" s="37">
        <v>0</v>
      </c>
      <c r="Y302" s="37"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0</v>
      </c>
      <c r="AE302" s="37">
        <v>0</v>
      </c>
      <c r="AF302" s="37">
        <v>0.1</v>
      </c>
      <c r="AG302" s="41">
        <v>1</v>
      </c>
      <c r="AH302" s="28" t="s">
        <v>1808</v>
      </c>
      <c r="AI302" s="27" t="s">
        <v>608</v>
      </c>
      <c r="AJ302" s="27"/>
      <c r="AK302" s="27"/>
      <c r="AL302" s="6" t="s">
        <v>621</v>
      </c>
      <c r="AO302" s="6" t="s">
        <v>621</v>
      </c>
    </row>
    <row r="303" spans="1:41" s="6" customFormat="1" ht="14.25" customHeight="1" x14ac:dyDescent="0.2">
      <c r="A303" s="31" t="s">
        <v>34</v>
      </c>
      <c r="B303" s="31" t="s">
        <v>12</v>
      </c>
      <c r="C303" s="33">
        <v>2017</v>
      </c>
      <c r="D303" s="40" t="s">
        <v>1860</v>
      </c>
      <c r="E303" s="39">
        <f>IF(F303="","",VLOOKUP(F303,All_LTMN_Lookups!$J$1:$K$1223,2,FALSE))</f>
        <v>2604</v>
      </c>
      <c r="F303" s="149" t="s">
        <v>228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1</v>
      </c>
      <c r="M303" s="37">
        <v>0</v>
      </c>
      <c r="N303" s="37">
        <v>0</v>
      </c>
      <c r="O303" s="37">
        <v>0</v>
      </c>
      <c r="P303" s="37">
        <v>0</v>
      </c>
      <c r="Q303" s="37">
        <v>0</v>
      </c>
      <c r="R303" s="37">
        <v>0</v>
      </c>
      <c r="S303" s="37">
        <v>0</v>
      </c>
      <c r="T303" s="37">
        <v>0</v>
      </c>
      <c r="U303" s="37">
        <v>0</v>
      </c>
      <c r="V303" s="37">
        <v>1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5</v>
      </c>
      <c r="AG303" s="41">
        <v>2</v>
      </c>
      <c r="AH303" s="27"/>
      <c r="AI303" s="27"/>
      <c r="AJ303" s="27"/>
      <c r="AK303" s="27"/>
    </row>
    <row r="304" spans="1:41" s="6" customFormat="1" ht="14.25" customHeight="1" x14ac:dyDescent="0.2">
      <c r="A304" s="31" t="s">
        <v>34</v>
      </c>
      <c r="B304" s="31" t="s">
        <v>12</v>
      </c>
      <c r="C304" s="33">
        <v>2017</v>
      </c>
      <c r="D304" s="40" t="s">
        <v>1860</v>
      </c>
      <c r="E304" s="39">
        <f>IF(F304="","",VLOOKUP(F304,All_LTMN_Lookups!$J$1:$K$1223,2,FALSE))</f>
        <v>2695</v>
      </c>
      <c r="F304" s="149" t="s">
        <v>1254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1</v>
      </c>
      <c r="M304" s="37">
        <v>0</v>
      </c>
      <c r="N304" s="37">
        <v>1</v>
      </c>
      <c r="O304" s="37">
        <v>1</v>
      </c>
      <c r="P304" s="37">
        <v>0</v>
      </c>
      <c r="Q304" s="37">
        <v>0</v>
      </c>
      <c r="R304" s="37">
        <v>0</v>
      </c>
      <c r="S304" s="37">
        <v>0</v>
      </c>
      <c r="T304" s="37">
        <v>1</v>
      </c>
      <c r="U304" s="37">
        <v>1</v>
      </c>
      <c r="V304" s="37">
        <v>0</v>
      </c>
      <c r="W304" s="37">
        <v>0</v>
      </c>
      <c r="X304" s="37">
        <v>0</v>
      </c>
      <c r="Y304" s="37">
        <v>0</v>
      </c>
      <c r="Z304" s="37">
        <v>0</v>
      </c>
      <c r="AA304" s="37">
        <v>0</v>
      </c>
      <c r="AB304" s="37">
        <v>0</v>
      </c>
      <c r="AC304" s="37">
        <v>0</v>
      </c>
      <c r="AD304" s="37">
        <v>0</v>
      </c>
      <c r="AE304" s="37">
        <v>0</v>
      </c>
      <c r="AF304" s="37">
        <v>0.1</v>
      </c>
      <c r="AG304" s="41">
        <v>5</v>
      </c>
      <c r="AH304" s="28" t="s">
        <v>1808</v>
      </c>
      <c r="AI304" s="27" t="s">
        <v>608</v>
      </c>
      <c r="AJ304" s="27"/>
      <c r="AK304" s="27"/>
      <c r="AL304" s="6" t="s">
        <v>621</v>
      </c>
      <c r="AO304" s="6" t="s">
        <v>621</v>
      </c>
    </row>
    <row r="305" spans="1:41" s="6" customFormat="1" ht="14.25" customHeight="1" x14ac:dyDescent="0.2">
      <c r="A305" s="31" t="s">
        <v>34</v>
      </c>
      <c r="B305" s="31" t="s">
        <v>12</v>
      </c>
      <c r="C305" s="33">
        <v>2017</v>
      </c>
      <c r="D305" s="40" t="s">
        <v>1860</v>
      </c>
      <c r="E305" s="39">
        <f>IF(F305="","",VLOOKUP(F305,All_LTMN_Lookups!$J$1:$K$1223,2,FALSE))</f>
        <v>736</v>
      </c>
      <c r="F305" s="149" t="s">
        <v>1273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1</v>
      </c>
      <c r="R305" s="37">
        <v>0</v>
      </c>
      <c r="S305" s="37">
        <v>0</v>
      </c>
      <c r="T305" s="37">
        <v>0</v>
      </c>
      <c r="U305" s="37">
        <v>0</v>
      </c>
      <c r="V305" s="37">
        <v>1</v>
      </c>
      <c r="W305" s="37">
        <v>0</v>
      </c>
      <c r="X305" s="37">
        <v>0</v>
      </c>
      <c r="Y305" s="37">
        <v>0</v>
      </c>
      <c r="Z305" s="37">
        <v>0</v>
      </c>
      <c r="AA305" s="37">
        <v>1</v>
      </c>
      <c r="AB305" s="37">
        <v>0</v>
      </c>
      <c r="AC305" s="37">
        <v>0</v>
      </c>
      <c r="AD305" s="37">
        <v>0</v>
      </c>
      <c r="AE305" s="37">
        <v>1</v>
      </c>
      <c r="AF305" s="37">
        <v>0.1</v>
      </c>
      <c r="AG305" s="41">
        <v>4</v>
      </c>
      <c r="AH305" s="28" t="s">
        <v>1808</v>
      </c>
      <c r="AI305" s="27" t="s">
        <v>608</v>
      </c>
      <c r="AJ305" s="27"/>
      <c r="AK305" s="27"/>
      <c r="AL305" s="6" t="s">
        <v>621</v>
      </c>
      <c r="AO305" s="6" t="s">
        <v>621</v>
      </c>
    </row>
    <row r="306" spans="1:41" s="6" customFormat="1" ht="14.25" customHeight="1" x14ac:dyDescent="0.2">
      <c r="A306" s="31" t="s">
        <v>34</v>
      </c>
      <c r="B306" s="31" t="s">
        <v>12</v>
      </c>
      <c r="C306" s="33">
        <v>2017</v>
      </c>
      <c r="D306" s="40" t="s">
        <v>1860</v>
      </c>
      <c r="E306" s="39">
        <f>IF(F306="","",VLOOKUP(F306,All_LTMN_Lookups!$J$1:$K$1223,2,FALSE))</f>
        <v>542</v>
      </c>
      <c r="F306" s="149" t="s">
        <v>1122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0</v>
      </c>
      <c r="O306" s="37">
        <v>0</v>
      </c>
      <c r="P306" s="37">
        <v>0</v>
      </c>
      <c r="Q306" s="37">
        <v>0</v>
      </c>
      <c r="R306" s="37">
        <v>0</v>
      </c>
      <c r="S306" s="37">
        <v>1</v>
      </c>
      <c r="T306" s="37">
        <v>1</v>
      </c>
      <c r="U306" s="37">
        <v>0</v>
      </c>
      <c r="V306" s="37">
        <v>0</v>
      </c>
      <c r="W306" s="37">
        <v>0</v>
      </c>
      <c r="X306" s="37">
        <v>0</v>
      </c>
      <c r="Y306" s="37">
        <v>0</v>
      </c>
      <c r="Z306" s="37">
        <v>0</v>
      </c>
      <c r="AA306" s="37">
        <v>0</v>
      </c>
      <c r="AB306" s="37">
        <v>0</v>
      </c>
      <c r="AC306" s="37">
        <v>0</v>
      </c>
      <c r="AD306" s="37">
        <v>0</v>
      </c>
      <c r="AE306" s="37">
        <v>0</v>
      </c>
      <c r="AF306" s="37">
        <v>1</v>
      </c>
      <c r="AG306" s="41">
        <v>2</v>
      </c>
      <c r="AH306" s="27"/>
      <c r="AI306" s="27"/>
      <c r="AJ306" s="27"/>
      <c r="AK306" s="27"/>
    </row>
    <row r="307" spans="1:41" s="6" customFormat="1" ht="14.25" customHeight="1" x14ac:dyDescent="0.2">
      <c r="A307" s="31" t="s">
        <v>34</v>
      </c>
      <c r="B307" s="31" t="s">
        <v>12</v>
      </c>
      <c r="C307" s="33">
        <v>2017</v>
      </c>
      <c r="D307" s="40" t="s">
        <v>1860</v>
      </c>
      <c r="E307" s="39">
        <f>IF(F307="","",VLOOKUP(F307,All_LTMN_Lookups!$J$1:$K$1223,2,FALSE))</f>
        <v>308</v>
      </c>
      <c r="F307" s="149" t="s">
        <v>898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1</v>
      </c>
      <c r="M307" s="37">
        <v>1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37">
        <v>0</v>
      </c>
      <c r="U307" s="37">
        <v>0</v>
      </c>
      <c r="V307" s="37">
        <v>0</v>
      </c>
      <c r="W307" s="37">
        <v>0</v>
      </c>
      <c r="X307" s="37">
        <v>0</v>
      </c>
      <c r="Y307" s="37">
        <v>0</v>
      </c>
      <c r="Z307" s="37">
        <v>0</v>
      </c>
      <c r="AA307" s="37">
        <v>0</v>
      </c>
      <c r="AB307" s="37">
        <v>0</v>
      </c>
      <c r="AC307" s="37">
        <v>0</v>
      </c>
      <c r="AD307" s="37">
        <v>0</v>
      </c>
      <c r="AE307" s="37">
        <v>0</v>
      </c>
      <c r="AF307" s="37">
        <v>0.1</v>
      </c>
      <c r="AG307" s="41">
        <v>2</v>
      </c>
      <c r="AH307" s="28" t="s">
        <v>1808</v>
      </c>
      <c r="AI307" s="27" t="s">
        <v>608</v>
      </c>
      <c r="AJ307" s="27"/>
      <c r="AK307" s="27"/>
      <c r="AL307" s="6" t="s">
        <v>621</v>
      </c>
      <c r="AO307" s="6" t="s">
        <v>621</v>
      </c>
    </row>
    <row r="308" spans="1:41" s="6" customFormat="1" ht="14.25" customHeight="1" x14ac:dyDescent="0.2">
      <c r="A308" s="31" t="s">
        <v>34</v>
      </c>
      <c r="B308" s="31" t="s">
        <v>12</v>
      </c>
      <c r="C308" s="33">
        <v>2017</v>
      </c>
      <c r="D308" s="40" t="s">
        <v>1860</v>
      </c>
      <c r="E308" s="39">
        <f>IF(F308="","",VLOOKUP(F308,All_LTMN_Lookups!$J$1:$K$1223,2,FALSE))</f>
        <v>1960</v>
      </c>
      <c r="F308" s="149" t="s">
        <v>1660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37">
        <v>1</v>
      </c>
      <c r="U308" s="37">
        <v>0</v>
      </c>
      <c r="V308" s="37">
        <v>0</v>
      </c>
      <c r="W308" s="37">
        <v>0</v>
      </c>
      <c r="X308" s="37">
        <v>0</v>
      </c>
      <c r="Y308" s="37">
        <v>1</v>
      </c>
      <c r="Z308" s="37">
        <v>0</v>
      </c>
      <c r="AA308" s="37">
        <v>0</v>
      </c>
      <c r="AB308" s="37">
        <v>1</v>
      </c>
      <c r="AC308" s="37">
        <v>0</v>
      </c>
      <c r="AD308" s="37">
        <v>0</v>
      </c>
      <c r="AE308" s="37">
        <v>0</v>
      </c>
      <c r="AF308" s="37">
        <v>0.1</v>
      </c>
      <c r="AG308" s="41">
        <v>3</v>
      </c>
      <c r="AH308" s="28" t="s">
        <v>1808</v>
      </c>
      <c r="AI308" s="27" t="s">
        <v>608</v>
      </c>
      <c r="AJ308" s="27"/>
      <c r="AK308" s="27"/>
      <c r="AL308" s="6" t="s">
        <v>621</v>
      </c>
      <c r="AO308" s="6" t="s">
        <v>621</v>
      </c>
    </row>
    <row r="309" spans="1:41" s="6" customFormat="1" ht="14.25" customHeight="1" x14ac:dyDescent="0.2">
      <c r="A309" s="31" t="s">
        <v>34</v>
      </c>
      <c r="B309" s="31" t="s">
        <v>12</v>
      </c>
      <c r="C309" s="33">
        <v>2017</v>
      </c>
      <c r="D309" s="40" t="s">
        <v>1860</v>
      </c>
      <c r="E309" s="39">
        <f>IF(F309="","",VLOOKUP(F309,All_LTMN_Lookups!$J$1:$K$1223,2,FALSE))</f>
        <v>278</v>
      </c>
      <c r="F309" s="149" t="s">
        <v>866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37">
        <v>0</v>
      </c>
      <c r="N309" s="37">
        <v>0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0</v>
      </c>
      <c r="W309" s="37">
        <v>0</v>
      </c>
      <c r="X309" s="37">
        <v>1</v>
      </c>
      <c r="Y309" s="37">
        <v>1</v>
      </c>
      <c r="Z309" s="37">
        <v>1</v>
      </c>
      <c r="AA309" s="37">
        <v>0</v>
      </c>
      <c r="AB309" s="37">
        <v>0</v>
      </c>
      <c r="AC309" s="37">
        <v>0</v>
      </c>
      <c r="AD309" s="37">
        <v>0</v>
      </c>
      <c r="AE309" s="37">
        <v>0</v>
      </c>
      <c r="AF309" s="37">
        <v>2</v>
      </c>
      <c r="AG309" s="41">
        <v>3</v>
      </c>
      <c r="AH309" s="27"/>
      <c r="AI309" s="28"/>
      <c r="AJ309" s="28"/>
      <c r="AK309" s="28"/>
    </row>
    <row r="310" spans="1:41" s="6" customFormat="1" ht="14.25" customHeight="1" x14ac:dyDescent="0.2">
      <c r="A310" s="31" t="s">
        <v>34</v>
      </c>
      <c r="B310" s="31" t="s">
        <v>12</v>
      </c>
      <c r="C310" s="33">
        <v>2017</v>
      </c>
      <c r="D310" s="40" t="s">
        <v>1860</v>
      </c>
      <c r="E310" s="39">
        <f>IF(F310="","",VLOOKUP(F310,All_LTMN_Lookups!$J$1:$K$1223,2,FALSE))</f>
        <v>809</v>
      </c>
      <c r="F310" s="149" t="s">
        <v>1334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37">
        <v>0</v>
      </c>
      <c r="R310" s="37">
        <v>0</v>
      </c>
      <c r="S310" s="37">
        <v>0</v>
      </c>
      <c r="T310" s="37">
        <v>0</v>
      </c>
      <c r="U310" s="37">
        <v>0</v>
      </c>
      <c r="V310" s="37">
        <v>0</v>
      </c>
      <c r="W310" s="37">
        <v>0</v>
      </c>
      <c r="X310" s="37">
        <v>0</v>
      </c>
      <c r="Y310" s="37">
        <v>1</v>
      </c>
      <c r="Z310" s="37">
        <v>1</v>
      </c>
      <c r="AA310" s="37">
        <v>0</v>
      </c>
      <c r="AB310" s="37">
        <v>0</v>
      </c>
      <c r="AC310" s="37">
        <v>0</v>
      </c>
      <c r="AD310" s="37">
        <v>0</v>
      </c>
      <c r="AE310" s="37">
        <v>0</v>
      </c>
      <c r="AF310" s="37">
        <v>0.1</v>
      </c>
      <c r="AG310" s="41">
        <v>2</v>
      </c>
      <c r="AH310" s="28" t="s">
        <v>1808</v>
      </c>
      <c r="AI310" s="27" t="s">
        <v>608</v>
      </c>
      <c r="AJ310" s="27"/>
      <c r="AK310" s="27"/>
      <c r="AL310" s="6" t="s">
        <v>621</v>
      </c>
      <c r="AO310" s="6" t="s">
        <v>621</v>
      </c>
    </row>
    <row r="311" spans="1:41" s="6" customFormat="1" ht="14.25" customHeight="1" x14ac:dyDescent="0.2">
      <c r="A311" s="31" t="s">
        <v>34</v>
      </c>
      <c r="B311" s="31" t="s">
        <v>12</v>
      </c>
      <c r="C311" s="33">
        <v>2017</v>
      </c>
      <c r="D311" s="40" t="s">
        <v>1860</v>
      </c>
      <c r="E311" s="39">
        <f>IF(F311="","",VLOOKUP(F311,All_LTMN_Lookups!$J$1:$K$1223,2,FALSE))</f>
        <v>478</v>
      </c>
      <c r="F311" s="149" t="s">
        <v>1063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0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37">
        <v>0</v>
      </c>
      <c r="U311" s="37">
        <v>0</v>
      </c>
      <c r="V311" s="37">
        <v>0</v>
      </c>
      <c r="W311" s="37">
        <v>0</v>
      </c>
      <c r="X311" s="37">
        <v>0</v>
      </c>
      <c r="Y311" s="37">
        <v>1</v>
      </c>
      <c r="Z311" s="37">
        <v>0</v>
      </c>
      <c r="AA311" s="37">
        <v>0</v>
      </c>
      <c r="AB311" s="37">
        <v>0</v>
      </c>
      <c r="AC311" s="37">
        <v>0</v>
      </c>
      <c r="AD311" s="37">
        <v>0</v>
      </c>
      <c r="AE311" s="37">
        <v>0</v>
      </c>
      <c r="AF311" s="37">
        <v>0.1</v>
      </c>
      <c r="AG311" s="41">
        <v>1</v>
      </c>
      <c r="AH311" s="28" t="s">
        <v>1808</v>
      </c>
      <c r="AI311" s="27" t="s">
        <v>608</v>
      </c>
      <c r="AJ311" s="27"/>
      <c r="AK311" s="27"/>
      <c r="AL311" s="6" t="s">
        <v>621</v>
      </c>
      <c r="AO311" s="6" t="s">
        <v>621</v>
      </c>
    </row>
    <row r="312" spans="1:41" s="6" customFormat="1" ht="14.25" customHeight="1" x14ac:dyDescent="0.2">
      <c r="A312" s="31" t="s">
        <v>34</v>
      </c>
      <c r="B312" s="31" t="s">
        <v>12</v>
      </c>
      <c r="C312" s="33">
        <v>2017</v>
      </c>
      <c r="D312" s="40" t="s">
        <v>1860</v>
      </c>
      <c r="E312" s="39">
        <f>IF(F312="","",VLOOKUP(F312,All_LTMN_Lookups!$J$1:$K$1223,2,FALSE))</f>
        <v>1984</v>
      </c>
      <c r="F312" s="149" t="s">
        <v>1676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1</v>
      </c>
      <c r="N312" s="37">
        <v>1</v>
      </c>
      <c r="O312" s="37">
        <v>0</v>
      </c>
      <c r="P312" s="37">
        <v>0</v>
      </c>
      <c r="Q312" s="37">
        <v>0</v>
      </c>
      <c r="R312" s="37">
        <v>1</v>
      </c>
      <c r="S312" s="37">
        <v>1</v>
      </c>
      <c r="T312" s="37">
        <v>0</v>
      </c>
      <c r="U312" s="37">
        <v>0</v>
      </c>
      <c r="V312" s="37">
        <v>0</v>
      </c>
      <c r="W312" s="37">
        <v>0</v>
      </c>
      <c r="X312" s="37">
        <v>0</v>
      </c>
      <c r="Y312" s="37">
        <v>0</v>
      </c>
      <c r="Z312" s="37">
        <v>0</v>
      </c>
      <c r="AA312" s="37">
        <v>1</v>
      </c>
      <c r="AB312" s="37">
        <v>0</v>
      </c>
      <c r="AC312" s="37">
        <v>0</v>
      </c>
      <c r="AD312" s="37">
        <v>0</v>
      </c>
      <c r="AE312" s="37">
        <v>0</v>
      </c>
      <c r="AF312" s="37">
        <v>1</v>
      </c>
      <c r="AG312" s="41">
        <v>5</v>
      </c>
      <c r="AH312" s="27"/>
      <c r="AI312" s="27"/>
      <c r="AJ312" s="27"/>
      <c r="AK312" s="27"/>
    </row>
    <row r="313" spans="1:41" s="6" customFormat="1" ht="14.25" customHeight="1" x14ac:dyDescent="0.2">
      <c r="A313" s="31" t="s">
        <v>34</v>
      </c>
      <c r="B313" s="31" t="s">
        <v>12</v>
      </c>
      <c r="C313" s="33">
        <v>2017</v>
      </c>
      <c r="D313" s="40" t="s">
        <v>1860</v>
      </c>
      <c r="E313" s="39">
        <f>IF(F313="","",VLOOKUP(F313,All_LTMN_Lookups!$J$1:$K$1223,2,FALSE))</f>
        <v>2706</v>
      </c>
      <c r="F313" s="149" t="s">
        <v>188</v>
      </c>
      <c r="G313" s="37">
        <v>0</v>
      </c>
      <c r="H313" s="37">
        <v>1</v>
      </c>
      <c r="I313" s="37">
        <v>1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0</v>
      </c>
      <c r="W313" s="37">
        <v>0</v>
      </c>
      <c r="X313" s="37">
        <v>0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0.1</v>
      </c>
      <c r="AG313" s="41">
        <v>2</v>
      </c>
      <c r="AH313" s="28" t="s">
        <v>1808</v>
      </c>
      <c r="AI313" s="27" t="s">
        <v>608</v>
      </c>
      <c r="AJ313" s="27"/>
      <c r="AK313" s="27"/>
      <c r="AL313" s="6" t="s">
        <v>621</v>
      </c>
      <c r="AM313" s="6" t="s">
        <v>625</v>
      </c>
      <c r="AO313" s="6" t="s">
        <v>625</v>
      </c>
    </row>
    <row r="314" spans="1:41" s="6" customFormat="1" ht="14.25" customHeight="1" x14ac:dyDescent="0.2">
      <c r="A314" s="31" t="s">
        <v>34</v>
      </c>
      <c r="B314" s="31" t="s">
        <v>12</v>
      </c>
      <c r="C314" s="33">
        <v>2017</v>
      </c>
      <c r="D314" s="41">
        <v>46</v>
      </c>
      <c r="E314" s="39">
        <f>IF(F314="","",VLOOKUP(F314,All_LTMN_Lookups!$J$1:$K$1223,2,FALSE))</f>
        <v>876</v>
      </c>
      <c r="F314" s="151" t="s">
        <v>1367</v>
      </c>
      <c r="G314" s="44">
        <v>1</v>
      </c>
      <c r="H314" s="44">
        <v>1</v>
      </c>
      <c r="I314" s="44">
        <v>1</v>
      </c>
      <c r="J314" s="44">
        <v>1</v>
      </c>
      <c r="K314" s="44">
        <v>1</v>
      </c>
      <c r="L314" s="44">
        <v>1</v>
      </c>
      <c r="M314" s="44">
        <v>1</v>
      </c>
      <c r="N314" s="44">
        <v>1</v>
      </c>
      <c r="O314" s="44">
        <v>1</v>
      </c>
      <c r="P314" s="44">
        <v>1</v>
      </c>
      <c r="Q314" s="44">
        <v>1</v>
      </c>
      <c r="R314" s="44">
        <v>1</v>
      </c>
      <c r="S314" s="44">
        <v>1</v>
      </c>
      <c r="T314" s="44">
        <v>1</v>
      </c>
      <c r="U314" s="44">
        <v>1</v>
      </c>
      <c r="V314" s="44">
        <v>1</v>
      </c>
      <c r="W314" s="44">
        <v>1</v>
      </c>
      <c r="X314" s="44">
        <v>1</v>
      </c>
      <c r="Y314" s="44">
        <v>1</v>
      </c>
      <c r="Z314" s="44">
        <v>1</v>
      </c>
      <c r="AA314" s="44">
        <v>1</v>
      </c>
      <c r="AB314" s="44">
        <v>1</v>
      </c>
      <c r="AC314" s="44">
        <v>1</v>
      </c>
      <c r="AD314" s="44">
        <v>1</v>
      </c>
      <c r="AE314" s="44">
        <v>1</v>
      </c>
      <c r="AF314" s="44">
        <v>43</v>
      </c>
      <c r="AG314" s="41">
        <v>25</v>
      </c>
      <c r="AH314" s="27"/>
      <c r="AI314" s="27"/>
      <c r="AJ314" s="27"/>
      <c r="AK314" s="27"/>
    </row>
    <row r="315" spans="1:41" s="6" customFormat="1" ht="14.25" customHeight="1" x14ac:dyDescent="0.2">
      <c r="A315" s="31" t="s">
        <v>34</v>
      </c>
      <c r="B315" s="31" t="s">
        <v>12</v>
      </c>
      <c r="C315" s="33">
        <v>2017</v>
      </c>
      <c r="D315" s="41">
        <v>46</v>
      </c>
      <c r="E315" s="39">
        <f>IF(F315="","",VLOOKUP(F315,All_LTMN_Lookups!$J$1:$K$1223,2,FALSE))</f>
        <v>736</v>
      </c>
      <c r="F315" s="151" t="s">
        <v>1273</v>
      </c>
      <c r="G315" s="44">
        <v>1</v>
      </c>
      <c r="H315" s="44">
        <v>1</v>
      </c>
      <c r="I315" s="44">
        <v>1</v>
      </c>
      <c r="J315" s="44">
        <v>0</v>
      </c>
      <c r="K315" s="44">
        <v>0</v>
      </c>
      <c r="L315" s="44">
        <v>1</v>
      </c>
      <c r="M315" s="44">
        <v>1</v>
      </c>
      <c r="N315" s="44">
        <v>1</v>
      </c>
      <c r="O315" s="44">
        <v>1</v>
      </c>
      <c r="P315" s="44">
        <v>1</v>
      </c>
      <c r="Q315" s="44">
        <v>1</v>
      </c>
      <c r="R315" s="44">
        <v>1</v>
      </c>
      <c r="S315" s="44">
        <v>1</v>
      </c>
      <c r="T315" s="44">
        <v>1</v>
      </c>
      <c r="U315" s="44">
        <v>1</v>
      </c>
      <c r="V315" s="44">
        <v>1</v>
      </c>
      <c r="W315" s="44">
        <v>1</v>
      </c>
      <c r="X315" s="44">
        <v>1</v>
      </c>
      <c r="Y315" s="44">
        <v>1</v>
      </c>
      <c r="Z315" s="44">
        <v>1</v>
      </c>
      <c r="AA315" s="44">
        <v>0</v>
      </c>
      <c r="AB315" s="44">
        <v>1</v>
      </c>
      <c r="AC315" s="44">
        <v>1</v>
      </c>
      <c r="AD315" s="44">
        <v>1</v>
      </c>
      <c r="AE315" s="44">
        <v>1</v>
      </c>
      <c r="AF315" s="44">
        <v>30</v>
      </c>
      <c r="AG315" s="41">
        <v>22</v>
      </c>
      <c r="AH315" s="28"/>
      <c r="AI315" s="27"/>
      <c r="AJ315" s="27"/>
      <c r="AK315" s="27"/>
    </row>
    <row r="316" spans="1:41" s="6" customFormat="1" ht="14.25" customHeight="1" x14ac:dyDescent="0.2">
      <c r="A316" s="31" t="s">
        <v>34</v>
      </c>
      <c r="B316" s="31" t="s">
        <v>12</v>
      </c>
      <c r="C316" s="33">
        <v>2017</v>
      </c>
      <c r="D316" s="41">
        <v>46</v>
      </c>
      <c r="E316" s="39">
        <f>IF(F316="","",VLOOKUP(F316,All_LTMN_Lookups!$J$1:$K$1223,2,FALSE))</f>
        <v>542</v>
      </c>
      <c r="F316" s="151" t="s">
        <v>1122</v>
      </c>
      <c r="G316" s="44">
        <v>1</v>
      </c>
      <c r="H316" s="44">
        <v>1</v>
      </c>
      <c r="I316" s="44">
        <v>1</v>
      </c>
      <c r="J316" s="44">
        <v>0</v>
      </c>
      <c r="K316" s="44">
        <v>1</v>
      </c>
      <c r="L316" s="44">
        <v>1</v>
      </c>
      <c r="M316" s="44">
        <v>1</v>
      </c>
      <c r="N316" s="44">
        <v>1</v>
      </c>
      <c r="O316" s="44">
        <v>1</v>
      </c>
      <c r="P316" s="44">
        <v>0</v>
      </c>
      <c r="Q316" s="44">
        <v>1</v>
      </c>
      <c r="R316" s="44">
        <v>1</v>
      </c>
      <c r="S316" s="44">
        <v>1</v>
      </c>
      <c r="T316" s="44">
        <v>1</v>
      </c>
      <c r="U316" s="44">
        <v>1</v>
      </c>
      <c r="V316" s="44">
        <v>0</v>
      </c>
      <c r="W316" s="44">
        <v>0</v>
      </c>
      <c r="X316" s="44">
        <v>1</v>
      </c>
      <c r="Y316" s="44">
        <v>1</v>
      </c>
      <c r="Z316" s="44">
        <v>1</v>
      </c>
      <c r="AA316" s="44">
        <v>0</v>
      </c>
      <c r="AB316" s="44">
        <v>1</v>
      </c>
      <c r="AC316" s="44">
        <v>1</v>
      </c>
      <c r="AD316" s="44">
        <v>1</v>
      </c>
      <c r="AE316" s="44">
        <v>0</v>
      </c>
      <c r="AF316" s="44">
        <v>5</v>
      </c>
      <c r="AG316" s="41">
        <v>19</v>
      </c>
      <c r="AH316" s="27"/>
      <c r="AI316" s="27"/>
      <c r="AJ316" s="27"/>
      <c r="AK316" s="27"/>
    </row>
    <row r="317" spans="1:41" s="6" customFormat="1" ht="14.25" customHeight="1" x14ac:dyDescent="0.2">
      <c r="A317" s="31" t="s">
        <v>34</v>
      </c>
      <c r="B317" s="31" t="s">
        <v>12</v>
      </c>
      <c r="C317" s="33">
        <v>2017</v>
      </c>
      <c r="D317" s="41">
        <v>46</v>
      </c>
      <c r="E317" s="39">
        <f>IF(F317="","",VLOOKUP(F317,All_LTMN_Lookups!$J$1:$K$1223,2,FALSE))</f>
        <v>1046</v>
      </c>
      <c r="F317" s="151" t="s">
        <v>1515</v>
      </c>
      <c r="G317" s="44">
        <v>1</v>
      </c>
      <c r="H317" s="44">
        <v>1</v>
      </c>
      <c r="I317" s="44">
        <v>1</v>
      </c>
      <c r="J317" s="44">
        <v>1</v>
      </c>
      <c r="K317" s="44">
        <v>1</v>
      </c>
      <c r="L317" s="44">
        <v>1</v>
      </c>
      <c r="M317" s="44">
        <v>1</v>
      </c>
      <c r="N317" s="44">
        <v>1</v>
      </c>
      <c r="O317" s="44">
        <v>1</v>
      </c>
      <c r="P317" s="44">
        <v>0</v>
      </c>
      <c r="Q317" s="44">
        <v>0</v>
      </c>
      <c r="R317" s="44">
        <v>1</v>
      </c>
      <c r="S317" s="44">
        <v>0</v>
      </c>
      <c r="T317" s="44">
        <v>0</v>
      </c>
      <c r="U317" s="44">
        <v>1</v>
      </c>
      <c r="V317" s="44">
        <v>1</v>
      </c>
      <c r="W317" s="44">
        <v>0</v>
      </c>
      <c r="X317" s="44">
        <v>0</v>
      </c>
      <c r="Y317" s="44">
        <v>0</v>
      </c>
      <c r="Z317" s="44">
        <v>0</v>
      </c>
      <c r="AA317" s="44">
        <v>0</v>
      </c>
      <c r="AB317" s="44">
        <v>0</v>
      </c>
      <c r="AC317" s="44">
        <v>0</v>
      </c>
      <c r="AD317" s="44">
        <v>0</v>
      </c>
      <c r="AE317" s="44">
        <v>0</v>
      </c>
      <c r="AF317" s="44">
        <v>3</v>
      </c>
      <c r="AG317" s="41">
        <v>12</v>
      </c>
      <c r="AH317" s="28"/>
      <c r="AI317" s="27"/>
      <c r="AJ317" s="27"/>
      <c r="AK317" s="27"/>
    </row>
    <row r="318" spans="1:41" s="6" customFormat="1" ht="14.25" customHeight="1" x14ac:dyDescent="0.2">
      <c r="A318" s="31" t="s">
        <v>34</v>
      </c>
      <c r="B318" s="31" t="s">
        <v>12</v>
      </c>
      <c r="C318" s="33">
        <v>2017</v>
      </c>
      <c r="D318" s="41">
        <v>46</v>
      </c>
      <c r="E318" s="39">
        <f>IF(F318="","",VLOOKUP(F318,All_LTMN_Lookups!$J$1:$K$1223,2,FALSE))</f>
        <v>278</v>
      </c>
      <c r="F318" s="151" t="s">
        <v>866</v>
      </c>
      <c r="G318" s="44">
        <v>0</v>
      </c>
      <c r="H318" s="44">
        <v>1</v>
      </c>
      <c r="I318" s="44">
        <v>1</v>
      </c>
      <c r="J318" s="44">
        <v>1</v>
      </c>
      <c r="K318" s="44">
        <v>1</v>
      </c>
      <c r="L318" s="44">
        <v>0</v>
      </c>
      <c r="M318" s="44">
        <v>0</v>
      </c>
      <c r="N318" s="44">
        <v>0</v>
      </c>
      <c r="O318" s="44">
        <v>1</v>
      </c>
      <c r="P318" s="44">
        <v>1</v>
      </c>
      <c r="Q318" s="44">
        <v>0</v>
      </c>
      <c r="R318" s="44">
        <v>1</v>
      </c>
      <c r="S318" s="44">
        <v>1</v>
      </c>
      <c r="T318" s="44">
        <v>1</v>
      </c>
      <c r="U318" s="44">
        <v>1</v>
      </c>
      <c r="V318" s="44">
        <v>1</v>
      </c>
      <c r="W318" s="44">
        <v>0</v>
      </c>
      <c r="X318" s="44">
        <v>0</v>
      </c>
      <c r="Y318" s="44">
        <v>1</v>
      </c>
      <c r="Z318" s="44">
        <v>1</v>
      </c>
      <c r="AA318" s="44">
        <v>1</v>
      </c>
      <c r="AB318" s="44">
        <v>1</v>
      </c>
      <c r="AC318" s="44">
        <v>1</v>
      </c>
      <c r="AD318" s="44">
        <v>1</v>
      </c>
      <c r="AE318" s="44">
        <v>1</v>
      </c>
      <c r="AF318" s="44">
        <v>6</v>
      </c>
      <c r="AG318" s="41">
        <v>18</v>
      </c>
      <c r="AH318" s="27"/>
      <c r="AI318" s="27"/>
      <c r="AJ318" s="27"/>
      <c r="AK318" s="27"/>
    </row>
    <row r="319" spans="1:41" s="6" customFormat="1" ht="14.25" customHeight="1" x14ac:dyDescent="0.2">
      <c r="A319" s="31" t="s">
        <v>34</v>
      </c>
      <c r="B319" s="31" t="s">
        <v>12</v>
      </c>
      <c r="C319" s="33">
        <v>2017</v>
      </c>
      <c r="D319" s="41">
        <v>46</v>
      </c>
      <c r="E319" s="39">
        <f>IF(F319="","",VLOOKUP(F319,All_LTMN_Lookups!$J$1:$K$1223,2,FALSE))</f>
        <v>344</v>
      </c>
      <c r="F319" s="151" t="s">
        <v>921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1</v>
      </c>
      <c r="M319" s="45">
        <v>0</v>
      </c>
      <c r="N319" s="45">
        <v>0</v>
      </c>
      <c r="O319" s="45">
        <v>0</v>
      </c>
      <c r="P319" s="45">
        <v>0</v>
      </c>
      <c r="Q319" s="45">
        <v>0</v>
      </c>
      <c r="R319" s="45">
        <v>0</v>
      </c>
      <c r="S319" s="45">
        <v>0</v>
      </c>
      <c r="T319" s="45">
        <v>0</v>
      </c>
      <c r="U319" s="45">
        <v>0</v>
      </c>
      <c r="V319" s="45">
        <v>0</v>
      </c>
      <c r="W319" s="45">
        <v>0</v>
      </c>
      <c r="X319" s="45">
        <v>0</v>
      </c>
      <c r="Y319" s="45">
        <v>0</v>
      </c>
      <c r="Z319" s="45">
        <v>0</v>
      </c>
      <c r="AA319" s="45">
        <v>0</v>
      </c>
      <c r="AB319" s="45">
        <v>0</v>
      </c>
      <c r="AC319" s="45">
        <v>0</v>
      </c>
      <c r="AD319" s="45">
        <v>0</v>
      </c>
      <c r="AE319" s="45">
        <v>0</v>
      </c>
      <c r="AF319" s="37">
        <v>0.1</v>
      </c>
      <c r="AG319" s="41">
        <v>1</v>
      </c>
      <c r="AH319" s="28" t="s">
        <v>1808</v>
      </c>
      <c r="AI319" s="27" t="s">
        <v>608</v>
      </c>
      <c r="AJ319" s="27"/>
      <c r="AK319" s="27"/>
      <c r="AL319" s="6" t="s">
        <v>621</v>
      </c>
      <c r="AO319" s="6" t="s">
        <v>621</v>
      </c>
    </row>
    <row r="320" spans="1:41" s="6" customFormat="1" ht="14.25" customHeight="1" x14ac:dyDescent="0.2">
      <c r="A320" s="31" t="s">
        <v>34</v>
      </c>
      <c r="B320" s="31" t="s">
        <v>12</v>
      </c>
      <c r="C320" s="33">
        <v>2017</v>
      </c>
      <c r="D320" s="41">
        <v>46</v>
      </c>
      <c r="E320" s="39">
        <f>IF(F320="","",VLOOKUP(F320,All_LTMN_Lookups!$J$1:$K$1223,2,FALSE))</f>
        <v>308</v>
      </c>
      <c r="F320" s="152" t="s">
        <v>898</v>
      </c>
      <c r="G320" s="45">
        <v>0</v>
      </c>
      <c r="H320" s="45">
        <v>0</v>
      </c>
      <c r="I320" s="45">
        <v>0</v>
      </c>
      <c r="J320" s="45">
        <v>0</v>
      </c>
      <c r="K320" s="45">
        <v>0</v>
      </c>
      <c r="L320" s="45">
        <v>0</v>
      </c>
      <c r="M320" s="45">
        <v>0</v>
      </c>
      <c r="N320" s="45">
        <v>0</v>
      </c>
      <c r="O320" s="45">
        <v>0</v>
      </c>
      <c r="P320" s="45">
        <v>0</v>
      </c>
      <c r="Q320" s="45">
        <v>0</v>
      </c>
      <c r="R320" s="45">
        <v>0</v>
      </c>
      <c r="S320" s="45">
        <v>0</v>
      </c>
      <c r="T320" s="45">
        <v>0</v>
      </c>
      <c r="U320" s="45">
        <v>0</v>
      </c>
      <c r="V320" s="45">
        <v>0</v>
      </c>
      <c r="W320" s="45">
        <v>0</v>
      </c>
      <c r="X320" s="45">
        <v>0</v>
      </c>
      <c r="Y320" s="45">
        <v>0</v>
      </c>
      <c r="Z320" s="45">
        <v>0</v>
      </c>
      <c r="AA320" s="45">
        <v>1</v>
      </c>
      <c r="AB320" s="45">
        <v>0</v>
      </c>
      <c r="AC320" s="45">
        <v>0</v>
      </c>
      <c r="AD320" s="45">
        <v>0</v>
      </c>
      <c r="AE320" s="45">
        <v>1</v>
      </c>
      <c r="AF320" s="37">
        <v>0.1</v>
      </c>
      <c r="AG320" s="41">
        <v>2</v>
      </c>
      <c r="AH320" s="28" t="s">
        <v>1808</v>
      </c>
      <c r="AI320" s="27" t="s">
        <v>608</v>
      </c>
      <c r="AJ320" s="27"/>
      <c r="AK320" s="27"/>
      <c r="AL320" s="6" t="s">
        <v>621</v>
      </c>
      <c r="AO320" s="6" t="s">
        <v>621</v>
      </c>
    </row>
    <row r="321" spans="1:41" s="6" customFormat="1" ht="14.25" customHeight="1" x14ac:dyDescent="0.2">
      <c r="A321" s="31" t="s">
        <v>34</v>
      </c>
      <c r="B321" s="31" t="s">
        <v>12</v>
      </c>
      <c r="C321" s="33">
        <v>2017</v>
      </c>
      <c r="D321" s="41">
        <v>46</v>
      </c>
      <c r="E321" s="39">
        <f>IF(F321="","",VLOOKUP(F321,All_LTMN_Lookups!$J$1:$K$1223,2,FALSE))</f>
        <v>2605</v>
      </c>
      <c r="F321" s="151" t="s">
        <v>227</v>
      </c>
      <c r="G321" s="44">
        <v>1</v>
      </c>
      <c r="H321" s="44">
        <v>1</v>
      </c>
      <c r="I321" s="44">
        <v>0</v>
      </c>
      <c r="J321" s="44">
        <v>1</v>
      </c>
      <c r="K321" s="44">
        <v>1</v>
      </c>
      <c r="L321" s="44">
        <v>0</v>
      </c>
      <c r="M321" s="44">
        <v>0</v>
      </c>
      <c r="N321" s="44">
        <v>1</v>
      </c>
      <c r="O321" s="44">
        <v>1</v>
      </c>
      <c r="P321" s="44">
        <v>1</v>
      </c>
      <c r="Q321" s="44">
        <v>1</v>
      </c>
      <c r="R321" s="44">
        <v>1</v>
      </c>
      <c r="S321" s="44">
        <v>1</v>
      </c>
      <c r="T321" s="44">
        <v>1</v>
      </c>
      <c r="U321" s="44">
        <v>1</v>
      </c>
      <c r="V321" s="44">
        <v>1</v>
      </c>
      <c r="W321" s="44">
        <v>1</v>
      </c>
      <c r="X321" s="44">
        <v>1</v>
      </c>
      <c r="Y321" s="44">
        <v>0</v>
      </c>
      <c r="Z321" s="44">
        <v>1</v>
      </c>
      <c r="AA321" s="44">
        <v>1</v>
      </c>
      <c r="AB321" s="44">
        <v>1</v>
      </c>
      <c r="AC321" s="44">
        <v>0</v>
      </c>
      <c r="AD321" s="44">
        <v>0</v>
      </c>
      <c r="AE321" s="44">
        <v>0</v>
      </c>
      <c r="AF321" s="44">
        <v>4</v>
      </c>
      <c r="AG321" s="41">
        <v>18</v>
      </c>
      <c r="AH321" s="27"/>
      <c r="AI321" s="27"/>
      <c r="AJ321" s="27"/>
      <c r="AK321" s="27"/>
    </row>
    <row r="322" spans="1:41" s="6" customFormat="1" ht="14.25" customHeight="1" x14ac:dyDescent="0.2">
      <c r="A322" s="31" t="s">
        <v>34</v>
      </c>
      <c r="B322" s="31" t="s">
        <v>12</v>
      </c>
      <c r="C322" s="33">
        <v>2017</v>
      </c>
      <c r="D322" s="41">
        <v>46</v>
      </c>
      <c r="E322" s="39">
        <f>IF(F322="","",VLOOKUP(F322,All_LTMN_Lookups!$J$1:$K$1223,2,FALSE))</f>
        <v>2620</v>
      </c>
      <c r="F322" s="151" t="s">
        <v>214</v>
      </c>
      <c r="G322" s="44">
        <v>0</v>
      </c>
      <c r="H322" s="44">
        <v>1</v>
      </c>
      <c r="I322" s="44">
        <v>0</v>
      </c>
      <c r="J322" s="44">
        <v>0</v>
      </c>
      <c r="K322" s="44">
        <v>0</v>
      </c>
      <c r="L322" s="44">
        <v>1</v>
      </c>
      <c r="M322" s="44">
        <v>0</v>
      </c>
      <c r="N322" s="44">
        <v>0</v>
      </c>
      <c r="O322" s="44">
        <v>0</v>
      </c>
      <c r="P322" s="44">
        <v>1</v>
      </c>
      <c r="Q322" s="44">
        <v>1</v>
      </c>
      <c r="R322" s="44">
        <v>0</v>
      </c>
      <c r="S322" s="44">
        <v>1</v>
      </c>
      <c r="T322" s="44">
        <v>0</v>
      </c>
      <c r="U322" s="44">
        <v>0</v>
      </c>
      <c r="V322" s="44">
        <v>0</v>
      </c>
      <c r="W322" s="44">
        <v>0</v>
      </c>
      <c r="X322" s="44">
        <v>0</v>
      </c>
      <c r="Y322" s="44">
        <v>0</v>
      </c>
      <c r="Z322" s="44">
        <v>0</v>
      </c>
      <c r="AA322" s="44">
        <v>0</v>
      </c>
      <c r="AB322" s="44">
        <v>0</v>
      </c>
      <c r="AC322" s="44">
        <v>0</v>
      </c>
      <c r="AD322" s="44">
        <v>0</v>
      </c>
      <c r="AE322" s="44">
        <v>0</v>
      </c>
      <c r="AF322" s="37">
        <v>0.1</v>
      </c>
      <c r="AG322" s="41">
        <v>5</v>
      </c>
      <c r="AH322" s="28" t="s">
        <v>1808</v>
      </c>
      <c r="AI322" s="27" t="s">
        <v>608</v>
      </c>
      <c r="AJ322" s="27"/>
      <c r="AK322" s="27"/>
      <c r="AL322" s="6" t="s">
        <v>621</v>
      </c>
      <c r="AO322" s="6" t="s">
        <v>621</v>
      </c>
    </row>
    <row r="323" spans="1:41" s="6" customFormat="1" ht="14.25" customHeight="1" x14ac:dyDescent="0.2">
      <c r="A323" s="31" t="s">
        <v>34</v>
      </c>
      <c r="B323" s="31" t="s">
        <v>12</v>
      </c>
      <c r="C323" s="33">
        <v>2017</v>
      </c>
      <c r="D323" s="41">
        <v>46</v>
      </c>
      <c r="E323" s="39">
        <f>IF(F323="","",VLOOKUP(F323,All_LTMN_Lookups!$J$1:$K$1223,2,FALSE))</f>
        <v>1136</v>
      </c>
      <c r="F323" s="151" t="s">
        <v>1582</v>
      </c>
      <c r="G323" s="44">
        <v>0</v>
      </c>
      <c r="H323" s="44">
        <v>0</v>
      </c>
      <c r="I323" s="44">
        <v>0</v>
      </c>
      <c r="J323" s="44">
        <v>0</v>
      </c>
      <c r="K323" s="44">
        <v>1</v>
      </c>
      <c r="L323" s="44">
        <v>0</v>
      </c>
      <c r="M323" s="44">
        <v>0</v>
      </c>
      <c r="N323" s="44">
        <v>0</v>
      </c>
      <c r="O323" s="44">
        <v>0</v>
      </c>
      <c r="P323" s="44">
        <v>0</v>
      </c>
      <c r="Q323" s="44">
        <v>0</v>
      </c>
      <c r="R323" s="44">
        <v>0</v>
      </c>
      <c r="S323" s="44">
        <v>0</v>
      </c>
      <c r="T323" s="44">
        <v>0</v>
      </c>
      <c r="U323" s="44">
        <v>0</v>
      </c>
      <c r="V323" s="44">
        <v>0</v>
      </c>
      <c r="W323" s="44">
        <v>0</v>
      </c>
      <c r="X323" s="44">
        <v>0</v>
      </c>
      <c r="Y323" s="44">
        <v>0</v>
      </c>
      <c r="Z323" s="44">
        <v>0</v>
      </c>
      <c r="AA323" s="44">
        <v>0</v>
      </c>
      <c r="AB323" s="44">
        <v>0</v>
      </c>
      <c r="AC323" s="44">
        <v>0</v>
      </c>
      <c r="AD323" s="44">
        <v>0</v>
      </c>
      <c r="AE323" s="44">
        <v>0</v>
      </c>
      <c r="AF323" s="37">
        <v>0.1</v>
      </c>
      <c r="AG323" s="41">
        <v>1</v>
      </c>
      <c r="AH323" s="28" t="s">
        <v>1808</v>
      </c>
      <c r="AI323" s="27" t="s">
        <v>608</v>
      </c>
      <c r="AJ323" s="27"/>
      <c r="AK323" s="27"/>
      <c r="AL323" s="6" t="s">
        <v>621</v>
      </c>
      <c r="AO323" s="6" t="s">
        <v>621</v>
      </c>
    </row>
    <row r="324" spans="1:41" s="6" customFormat="1" ht="14.25" customHeight="1" x14ac:dyDescent="0.2">
      <c r="A324" s="31" t="s">
        <v>34</v>
      </c>
      <c r="B324" s="31" t="s">
        <v>12</v>
      </c>
      <c r="C324" s="33">
        <v>2017</v>
      </c>
      <c r="D324" s="41">
        <v>46</v>
      </c>
      <c r="E324" s="39">
        <f>IF(F324="","",VLOOKUP(F324,All_LTMN_Lookups!$J$1:$K$1223,2,FALSE))</f>
        <v>1179</v>
      </c>
      <c r="F324" s="151" t="s">
        <v>1602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>
        <v>0</v>
      </c>
      <c r="P324" s="44">
        <v>0</v>
      </c>
      <c r="Q324" s="44">
        <v>1</v>
      </c>
      <c r="R324" s="44">
        <v>0</v>
      </c>
      <c r="S324" s="44">
        <v>0</v>
      </c>
      <c r="T324" s="44">
        <v>0</v>
      </c>
      <c r="U324" s="44">
        <v>0</v>
      </c>
      <c r="V324" s="44">
        <v>0</v>
      </c>
      <c r="W324" s="44">
        <v>0</v>
      </c>
      <c r="X324" s="44">
        <v>1</v>
      </c>
      <c r="Y324" s="44">
        <v>0</v>
      </c>
      <c r="Z324" s="44">
        <v>0</v>
      </c>
      <c r="AA324" s="44">
        <v>1</v>
      </c>
      <c r="AB324" s="44">
        <v>0</v>
      </c>
      <c r="AC324" s="44">
        <v>0</v>
      </c>
      <c r="AD324" s="44">
        <v>0</v>
      </c>
      <c r="AE324" s="44">
        <v>0</v>
      </c>
      <c r="AF324" s="37">
        <v>0.1</v>
      </c>
      <c r="AG324" s="41">
        <v>3</v>
      </c>
      <c r="AH324" s="28" t="s">
        <v>1808</v>
      </c>
      <c r="AI324" s="27" t="s">
        <v>608</v>
      </c>
      <c r="AJ324" s="27"/>
      <c r="AK324" s="27"/>
      <c r="AL324" s="6" t="s">
        <v>621</v>
      </c>
      <c r="AO324" s="6" t="s">
        <v>621</v>
      </c>
    </row>
    <row r="325" spans="1:41" s="6" customFormat="1" ht="14.25" customHeight="1" x14ac:dyDescent="0.2">
      <c r="A325" s="31" t="s">
        <v>34</v>
      </c>
      <c r="B325" s="31" t="s">
        <v>12</v>
      </c>
      <c r="C325" s="33">
        <v>2017</v>
      </c>
      <c r="D325" s="41">
        <v>46</v>
      </c>
      <c r="E325" s="39">
        <f>IF(F325="","",VLOOKUP(F325,All_LTMN_Lookups!$J$1:$K$1223,2,FALSE))</f>
        <v>1766</v>
      </c>
      <c r="F325" s="151" t="s">
        <v>1250</v>
      </c>
      <c r="G325" s="44">
        <v>1</v>
      </c>
      <c r="H325" s="44">
        <v>1</v>
      </c>
      <c r="I325" s="44">
        <v>1</v>
      </c>
      <c r="J325" s="44">
        <v>1</v>
      </c>
      <c r="K325" s="44">
        <v>1</v>
      </c>
      <c r="L325" s="44">
        <v>1</v>
      </c>
      <c r="M325" s="44">
        <v>1</v>
      </c>
      <c r="N325" s="44">
        <v>1</v>
      </c>
      <c r="O325" s="44">
        <v>1</v>
      </c>
      <c r="P325" s="44">
        <v>1</v>
      </c>
      <c r="Q325" s="44">
        <v>1</v>
      </c>
      <c r="R325" s="44">
        <v>1</v>
      </c>
      <c r="S325" s="44">
        <v>1</v>
      </c>
      <c r="T325" s="44">
        <v>1</v>
      </c>
      <c r="U325" s="44">
        <v>1</v>
      </c>
      <c r="V325" s="44">
        <v>1</v>
      </c>
      <c r="W325" s="44">
        <v>1</v>
      </c>
      <c r="X325" s="44">
        <v>1</v>
      </c>
      <c r="Y325" s="44">
        <v>1</v>
      </c>
      <c r="Z325" s="44">
        <v>1</v>
      </c>
      <c r="AA325" s="44">
        <v>1</v>
      </c>
      <c r="AB325" s="44">
        <v>1</v>
      </c>
      <c r="AC325" s="44">
        <v>1</v>
      </c>
      <c r="AD325" s="44">
        <v>1</v>
      </c>
      <c r="AE325" s="44">
        <v>1</v>
      </c>
      <c r="AF325" s="44">
        <v>14</v>
      </c>
      <c r="AG325" s="41">
        <v>25</v>
      </c>
      <c r="AH325" s="27"/>
      <c r="AI325" s="27"/>
      <c r="AJ325" s="27"/>
      <c r="AK325" s="27"/>
    </row>
    <row r="326" spans="1:41" s="6" customFormat="1" ht="14.25" customHeight="1" x14ac:dyDescent="0.2">
      <c r="A326" s="31" t="s">
        <v>34</v>
      </c>
      <c r="B326" s="31" t="s">
        <v>12</v>
      </c>
      <c r="C326" s="33">
        <v>2017</v>
      </c>
      <c r="D326" s="41">
        <v>46</v>
      </c>
      <c r="E326" s="39">
        <f>IF(F326="","",VLOOKUP(F326,All_LTMN_Lookups!$J$1:$K$1223,2,FALSE))</f>
        <v>1576</v>
      </c>
      <c r="F326" s="151" t="s">
        <v>886</v>
      </c>
      <c r="G326" s="44">
        <v>1</v>
      </c>
      <c r="H326" s="44">
        <v>0</v>
      </c>
      <c r="I326" s="44">
        <v>0</v>
      </c>
      <c r="J326" s="44">
        <v>0</v>
      </c>
      <c r="K326" s="44">
        <v>0</v>
      </c>
      <c r="L326" s="44">
        <v>1</v>
      </c>
      <c r="M326" s="44">
        <v>0</v>
      </c>
      <c r="N326" s="44">
        <v>0</v>
      </c>
      <c r="O326" s="44">
        <v>1</v>
      </c>
      <c r="P326" s="44">
        <v>0</v>
      </c>
      <c r="Q326" s="44">
        <v>1</v>
      </c>
      <c r="R326" s="44">
        <v>1</v>
      </c>
      <c r="S326" s="44">
        <v>1</v>
      </c>
      <c r="T326" s="44">
        <v>0</v>
      </c>
      <c r="U326" s="44">
        <v>0</v>
      </c>
      <c r="V326" s="44">
        <v>1</v>
      </c>
      <c r="W326" s="44">
        <v>1</v>
      </c>
      <c r="X326" s="44">
        <v>1</v>
      </c>
      <c r="Y326" s="44">
        <v>1</v>
      </c>
      <c r="Z326" s="44">
        <v>1</v>
      </c>
      <c r="AA326" s="44">
        <v>1</v>
      </c>
      <c r="AB326" s="44">
        <v>1</v>
      </c>
      <c r="AC326" s="44">
        <v>1</v>
      </c>
      <c r="AD326" s="44">
        <v>0</v>
      </c>
      <c r="AE326" s="44">
        <v>1</v>
      </c>
      <c r="AF326" s="44">
        <v>3</v>
      </c>
      <c r="AG326" s="41">
        <v>15</v>
      </c>
      <c r="AH326" s="27"/>
      <c r="AI326" s="27"/>
      <c r="AJ326" s="27"/>
      <c r="AK326" s="27"/>
    </row>
    <row r="327" spans="1:41" s="6" customFormat="1" ht="14.25" customHeight="1" x14ac:dyDescent="0.2">
      <c r="A327" s="31" t="s">
        <v>34</v>
      </c>
      <c r="B327" s="31" t="s">
        <v>12</v>
      </c>
      <c r="C327" s="33">
        <v>2017</v>
      </c>
      <c r="D327" s="41">
        <v>46</v>
      </c>
      <c r="E327" s="39">
        <f>IF(F327="","",VLOOKUP(F327,All_LTMN_Lookups!$J$1:$K$1223,2,FALSE))</f>
        <v>2348</v>
      </c>
      <c r="F327" s="151" t="s">
        <v>989</v>
      </c>
      <c r="G327" s="44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v>0</v>
      </c>
      <c r="M327" s="44">
        <v>1</v>
      </c>
      <c r="N327" s="44">
        <v>0</v>
      </c>
      <c r="O327" s="44">
        <v>0</v>
      </c>
      <c r="P327" s="44">
        <v>0</v>
      </c>
      <c r="Q327" s="44">
        <v>0</v>
      </c>
      <c r="R327" s="44">
        <v>0</v>
      </c>
      <c r="S327" s="44">
        <v>0</v>
      </c>
      <c r="T327" s="44">
        <v>0</v>
      </c>
      <c r="U327" s="44">
        <v>0</v>
      </c>
      <c r="V327" s="44">
        <v>0</v>
      </c>
      <c r="W327" s="44">
        <v>0</v>
      </c>
      <c r="X327" s="44">
        <v>0</v>
      </c>
      <c r="Y327" s="44">
        <v>0</v>
      </c>
      <c r="Z327" s="44">
        <v>0</v>
      </c>
      <c r="AA327" s="44">
        <v>0</v>
      </c>
      <c r="AB327" s="44">
        <v>0</v>
      </c>
      <c r="AC327" s="44">
        <v>0</v>
      </c>
      <c r="AD327" s="44">
        <v>0</v>
      </c>
      <c r="AE327" s="44">
        <v>0</v>
      </c>
      <c r="AF327" s="37">
        <v>0.1</v>
      </c>
      <c r="AG327" s="41">
        <v>1</v>
      </c>
      <c r="AH327" s="28" t="s">
        <v>1808</v>
      </c>
      <c r="AI327" s="27" t="s">
        <v>608</v>
      </c>
      <c r="AJ327" s="27"/>
      <c r="AK327" s="27"/>
      <c r="AL327" s="6" t="s">
        <v>621</v>
      </c>
      <c r="AO327" s="6" t="s">
        <v>621</v>
      </c>
    </row>
    <row r="328" spans="1:41" s="6" customFormat="1" ht="14.25" customHeight="1" x14ac:dyDescent="0.2">
      <c r="A328" s="31" t="s">
        <v>34</v>
      </c>
      <c r="B328" s="31" t="s">
        <v>12</v>
      </c>
      <c r="C328" s="33">
        <v>2017</v>
      </c>
      <c r="D328" s="40">
        <v>47</v>
      </c>
      <c r="E328" s="39">
        <f>IF(F328="","",VLOOKUP(F328,All_LTMN_Lookups!$J$1:$K$1223,2,FALSE))</f>
        <v>1066</v>
      </c>
      <c r="F328" s="149" t="s">
        <v>1531</v>
      </c>
      <c r="G328" s="37">
        <v>1</v>
      </c>
      <c r="H328" s="37">
        <v>1</v>
      </c>
      <c r="I328" s="37">
        <v>0</v>
      </c>
      <c r="J328" s="37">
        <v>0</v>
      </c>
      <c r="K328" s="37">
        <v>0</v>
      </c>
      <c r="L328" s="37">
        <v>1</v>
      </c>
      <c r="M328" s="37">
        <v>1</v>
      </c>
      <c r="N328" s="37">
        <v>1</v>
      </c>
      <c r="O328" s="37">
        <v>0</v>
      </c>
      <c r="P328" s="37">
        <v>0</v>
      </c>
      <c r="Q328" s="37">
        <v>1</v>
      </c>
      <c r="R328" s="37">
        <v>1</v>
      </c>
      <c r="S328" s="37">
        <v>1</v>
      </c>
      <c r="T328" s="37">
        <v>0</v>
      </c>
      <c r="U328" s="37">
        <v>0</v>
      </c>
      <c r="V328" s="37">
        <v>1</v>
      </c>
      <c r="W328" s="37">
        <v>0</v>
      </c>
      <c r="X328" s="37">
        <v>1</v>
      </c>
      <c r="Y328" s="37">
        <v>1</v>
      </c>
      <c r="Z328" s="37">
        <v>0</v>
      </c>
      <c r="AA328" s="37">
        <v>1</v>
      </c>
      <c r="AB328" s="37">
        <v>1</v>
      </c>
      <c r="AC328" s="37">
        <v>1</v>
      </c>
      <c r="AD328" s="37">
        <v>0</v>
      </c>
      <c r="AE328" s="37">
        <v>0</v>
      </c>
      <c r="AF328" s="37">
        <v>20</v>
      </c>
      <c r="AG328" s="41">
        <v>14</v>
      </c>
      <c r="AH328" s="28"/>
      <c r="AI328" s="27"/>
      <c r="AJ328" s="27"/>
      <c r="AK328" s="27"/>
    </row>
    <row r="329" spans="1:41" s="6" customFormat="1" ht="14.25" customHeight="1" x14ac:dyDescent="0.2">
      <c r="A329" s="31" t="s">
        <v>34</v>
      </c>
      <c r="B329" s="31" t="s">
        <v>12</v>
      </c>
      <c r="C329" s="33">
        <v>2017</v>
      </c>
      <c r="D329" s="40">
        <v>47</v>
      </c>
      <c r="E329" s="39">
        <f>IF(F329="","",VLOOKUP(F329,All_LTMN_Lookups!$J$1:$K$1223,2,FALSE))</f>
        <v>1136</v>
      </c>
      <c r="F329" s="149" t="s">
        <v>1582</v>
      </c>
      <c r="G329" s="37">
        <v>1</v>
      </c>
      <c r="H329" s="37">
        <v>1</v>
      </c>
      <c r="I329" s="37">
        <v>0</v>
      </c>
      <c r="J329" s="37">
        <v>0</v>
      </c>
      <c r="K329" s="37">
        <v>0</v>
      </c>
      <c r="L329" s="37">
        <v>0</v>
      </c>
      <c r="M329" s="37">
        <v>1</v>
      </c>
      <c r="N329" s="37">
        <v>0</v>
      </c>
      <c r="O329" s="37">
        <v>0</v>
      </c>
      <c r="P329" s="37">
        <v>0</v>
      </c>
      <c r="Q329" s="37">
        <v>1</v>
      </c>
      <c r="R329" s="37">
        <v>1</v>
      </c>
      <c r="S329" s="37">
        <v>1</v>
      </c>
      <c r="T329" s="37">
        <v>0</v>
      </c>
      <c r="U329" s="37">
        <v>0</v>
      </c>
      <c r="V329" s="37">
        <v>1</v>
      </c>
      <c r="W329" s="37">
        <v>0</v>
      </c>
      <c r="X329" s="37">
        <v>1</v>
      </c>
      <c r="Y329" s="37">
        <v>1</v>
      </c>
      <c r="Z329" s="37">
        <v>0</v>
      </c>
      <c r="AA329" s="37">
        <v>1</v>
      </c>
      <c r="AB329" s="37">
        <v>1</v>
      </c>
      <c r="AC329" s="37">
        <v>1</v>
      </c>
      <c r="AD329" s="37">
        <v>0</v>
      </c>
      <c r="AE329" s="37">
        <v>0</v>
      </c>
      <c r="AF329" s="37">
        <v>7</v>
      </c>
      <c r="AG329" s="41">
        <v>12</v>
      </c>
      <c r="AH329" s="27"/>
      <c r="AI329" s="27"/>
      <c r="AJ329" s="27"/>
      <c r="AK329" s="27"/>
    </row>
    <row r="330" spans="1:41" s="6" customFormat="1" ht="14.25" customHeight="1" x14ac:dyDescent="0.2">
      <c r="A330" s="31" t="s">
        <v>34</v>
      </c>
      <c r="B330" s="31" t="s">
        <v>12</v>
      </c>
      <c r="C330" s="33">
        <v>2017</v>
      </c>
      <c r="D330" s="40">
        <v>47</v>
      </c>
      <c r="E330" s="39">
        <f>IF(F330="","",VLOOKUP(F330,All_LTMN_Lookups!$J$1:$K$1223,2,FALSE))</f>
        <v>876</v>
      </c>
      <c r="F330" s="149" t="s">
        <v>1367</v>
      </c>
      <c r="G330" s="37">
        <v>1</v>
      </c>
      <c r="H330" s="37">
        <v>1</v>
      </c>
      <c r="I330" s="37">
        <v>1</v>
      </c>
      <c r="J330" s="37">
        <v>1</v>
      </c>
      <c r="K330" s="37">
        <v>1</v>
      </c>
      <c r="L330" s="37">
        <v>1</v>
      </c>
      <c r="M330" s="37">
        <v>1</v>
      </c>
      <c r="N330" s="37">
        <v>1</v>
      </c>
      <c r="O330" s="37">
        <v>1</v>
      </c>
      <c r="P330" s="37">
        <v>1</v>
      </c>
      <c r="Q330" s="37">
        <v>1</v>
      </c>
      <c r="R330" s="37">
        <v>1</v>
      </c>
      <c r="S330" s="37">
        <v>1</v>
      </c>
      <c r="T330" s="37">
        <v>1</v>
      </c>
      <c r="U330" s="37">
        <v>1</v>
      </c>
      <c r="V330" s="37">
        <v>1</v>
      </c>
      <c r="W330" s="37">
        <v>1</v>
      </c>
      <c r="X330" s="37">
        <v>1</v>
      </c>
      <c r="Y330" s="37">
        <v>1</v>
      </c>
      <c r="Z330" s="37">
        <v>1</v>
      </c>
      <c r="AA330" s="37">
        <v>1</v>
      </c>
      <c r="AB330" s="37">
        <v>1</v>
      </c>
      <c r="AC330" s="37">
        <v>1</v>
      </c>
      <c r="AD330" s="37">
        <v>1</v>
      </c>
      <c r="AE330" s="37">
        <v>1</v>
      </c>
      <c r="AF330" s="37">
        <v>40</v>
      </c>
      <c r="AG330" s="41">
        <v>25</v>
      </c>
      <c r="AH330" s="28"/>
      <c r="AI330" s="27"/>
      <c r="AJ330" s="27"/>
      <c r="AK330" s="27"/>
    </row>
    <row r="331" spans="1:41" s="6" customFormat="1" ht="14.25" customHeight="1" x14ac:dyDescent="0.2">
      <c r="A331" s="31" t="s">
        <v>34</v>
      </c>
      <c r="B331" s="31" t="s">
        <v>12</v>
      </c>
      <c r="C331" s="33">
        <v>2017</v>
      </c>
      <c r="D331" s="40">
        <v>47</v>
      </c>
      <c r="E331" s="39">
        <f>IF(F331="","",VLOOKUP(F331,All_LTMN_Lookups!$J$1:$K$1223,2,FALSE))</f>
        <v>3001</v>
      </c>
      <c r="F331" s="149" t="s">
        <v>139</v>
      </c>
      <c r="G331" s="37">
        <v>1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0</v>
      </c>
      <c r="W331" s="37">
        <v>1</v>
      </c>
      <c r="X331" s="37">
        <v>0</v>
      </c>
      <c r="Y331" s="37">
        <v>0</v>
      </c>
      <c r="Z331" s="37">
        <v>0</v>
      </c>
      <c r="AA331" s="37">
        <v>0</v>
      </c>
      <c r="AB331" s="37">
        <v>0</v>
      </c>
      <c r="AC331" s="37">
        <v>0</v>
      </c>
      <c r="AD331" s="37">
        <v>0</v>
      </c>
      <c r="AE331" s="37">
        <v>0</v>
      </c>
      <c r="AF331" s="37">
        <v>0.1</v>
      </c>
      <c r="AG331" s="41">
        <v>2</v>
      </c>
      <c r="AH331" s="28" t="s">
        <v>1808</v>
      </c>
      <c r="AI331" s="27" t="s">
        <v>608</v>
      </c>
      <c r="AJ331" s="27"/>
      <c r="AK331" s="27"/>
      <c r="AL331" s="6" t="s">
        <v>621</v>
      </c>
      <c r="AO331" s="6" t="s">
        <v>621</v>
      </c>
    </row>
    <row r="332" spans="1:41" s="6" customFormat="1" ht="14.25" customHeight="1" x14ac:dyDescent="0.2">
      <c r="A332" s="31" t="s">
        <v>34</v>
      </c>
      <c r="B332" s="31" t="s">
        <v>12</v>
      </c>
      <c r="C332" s="33">
        <v>2017</v>
      </c>
      <c r="D332" s="40">
        <v>47</v>
      </c>
      <c r="E332" s="39">
        <f>IF(F332="","",VLOOKUP(F332,All_LTMN_Lookups!$J$1:$K$1223,2,FALSE))</f>
        <v>2695</v>
      </c>
      <c r="F332" s="149" t="s">
        <v>1254</v>
      </c>
      <c r="G332" s="37">
        <v>1</v>
      </c>
      <c r="H332" s="37">
        <v>1</v>
      </c>
      <c r="I332" s="37">
        <v>1</v>
      </c>
      <c r="J332" s="37">
        <v>1</v>
      </c>
      <c r="K332" s="37">
        <v>1</v>
      </c>
      <c r="L332" s="37">
        <v>0</v>
      </c>
      <c r="M332" s="37">
        <v>1</v>
      </c>
      <c r="N332" s="37">
        <v>1</v>
      </c>
      <c r="O332" s="37">
        <v>1</v>
      </c>
      <c r="P332" s="37">
        <v>1</v>
      </c>
      <c r="Q332" s="37">
        <v>0</v>
      </c>
      <c r="R332" s="37">
        <v>1</v>
      </c>
      <c r="S332" s="37">
        <v>1</v>
      </c>
      <c r="T332" s="37">
        <v>1</v>
      </c>
      <c r="U332" s="37">
        <v>1</v>
      </c>
      <c r="V332" s="37">
        <v>1</v>
      </c>
      <c r="W332" s="37">
        <v>0</v>
      </c>
      <c r="X332" s="37">
        <v>1</v>
      </c>
      <c r="Y332" s="37">
        <v>1</v>
      </c>
      <c r="Z332" s="37">
        <v>1</v>
      </c>
      <c r="AA332" s="37">
        <v>0</v>
      </c>
      <c r="AB332" s="37">
        <v>1</v>
      </c>
      <c r="AC332" s="37">
        <v>1</v>
      </c>
      <c r="AD332" s="37">
        <v>1</v>
      </c>
      <c r="AE332" s="37">
        <v>1</v>
      </c>
      <c r="AF332" s="37">
        <v>8</v>
      </c>
      <c r="AG332" s="41">
        <v>21</v>
      </c>
      <c r="AH332" s="27"/>
      <c r="AI332" s="27"/>
      <c r="AJ332" s="27"/>
      <c r="AK332" s="27"/>
    </row>
    <row r="333" spans="1:41" s="6" customFormat="1" ht="14.25" customHeight="1" x14ac:dyDescent="0.2">
      <c r="A333" s="31" t="s">
        <v>34</v>
      </c>
      <c r="B333" s="31" t="s">
        <v>12</v>
      </c>
      <c r="C333" s="33">
        <v>2017</v>
      </c>
      <c r="D333" s="40">
        <v>47</v>
      </c>
      <c r="E333" s="39">
        <f>IF(F333="","",VLOOKUP(F333,All_LTMN_Lookups!$J$1:$K$1223,2,FALSE))</f>
        <v>278</v>
      </c>
      <c r="F333" s="149" t="s">
        <v>866</v>
      </c>
      <c r="G333" s="37">
        <v>0</v>
      </c>
      <c r="H333" s="37">
        <v>1</v>
      </c>
      <c r="I333" s="37">
        <v>0</v>
      </c>
      <c r="J333" s="37">
        <v>1</v>
      </c>
      <c r="K333" s="37">
        <v>1</v>
      </c>
      <c r="L333" s="37">
        <v>0</v>
      </c>
      <c r="M333" s="37">
        <v>1</v>
      </c>
      <c r="N333" s="37">
        <v>1</v>
      </c>
      <c r="O333" s="37">
        <v>0</v>
      </c>
      <c r="P333" s="37">
        <v>1</v>
      </c>
      <c r="Q333" s="37">
        <v>0</v>
      </c>
      <c r="R333" s="37">
        <v>1</v>
      </c>
      <c r="S333" s="37">
        <v>1</v>
      </c>
      <c r="T333" s="37">
        <v>0</v>
      </c>
      <c r="U333" s="37">
        <v>1</v>
      </c>
      <c r="V333" s="37">
        <v>0</v>
      </c>
      <c r="W333" s="37">
        <v>0</v>
      </c>
      <c r="X333" s="37">
        <v>0</v>
      </c>
      <c r="Y333" s="37">
        <v>1</v>
      </c>
      <c r="Z333" s="37">
        <v>1</v>
      </c>
      <c r="AA333" s="37">
        <v>0</v>
      </c>
      <c r="AB333" s="37">
        <v>0</v>
      </c>
      <c r="AC333" s="37">
        <v>0</v>
      </c>
      <c r="AD333" s="37">
        <v>1</v>
      </c>
      <c r="AE333" s="37">
        <v>1</v>
      </c>
      <c r="AF333" s="37">
        <v>4</v>
      </c>
      <c r="AG333" s="41">
        <v>13</v>
      </c>
      <c r="AH333" s="28"/>
      <c r="AI333" s="28"/>
      <c r="AJ333" s="28"/>
      <c r="AK333" s="28"/>
    </row>
    <row r="334" spans="1:41" s="6" customFormat="1" ht="14.25" customHeight="1" x14ac:dyDescent="0.2">
      <c r="A334" s="31" t="s">
        <v>34</v>
      </c>
      <c r="B334" s="31" t="s">
        <v>12</v>
      </c>
      <c r="C334" s="33">
        <v>2017</v>
      </c>
      <c r="D334" s="40">
        <v>47</v>
      </c>
      <c r="E334" s="39">
        <f>IF(F334="","",VLOOKUP(F334,All_LTMN_Lookups!$J$1:$K$1223,2,FALSE))</f>
        <v>2930</v>
      </c>
      <c r="F334" s="149" t="s">
        <v>1505</v>
      </c>
      <c r="G334" s="37">
        <v>0</v>
      </c>
      <c r="H334" s="37">
        <v>1</v>
      </c>
      <c r="I334" s="37">
        <v>0</v>
      </c>
      <c r="J334" s="37">
        <v>1</v>
      </c>
      <c r="K334" s="37">
        <v>0</v>
      </c>
      <c r="L334" s="37">
        <v>0</v>
      </c>
      <c r="M334" s="37">
        <v>0</v>
      </c>
      <c r="N334" s="37">
        <v>1</v>
      </c>
      <c r="O334" s="37">
        <v>1</v>
      </c>
      <c r="P334" s="37">
        <v>1</v>
      </c>
      <c r="Q334" s="37">
        <v>0</v>
      </c>
      <c r="R334" s="37">
        <v>0</v>
      </c>
      <c r="S334" s="37">
        <v>1</v>
      </c>
      <c r="T334" s="37">
        <v>1</v>
      </c>
      <c r="U334" s="37">
        <v>1</v>
      </c>
      <c r="V334" s="37">
        <v>0</v>
      </c>
      <c r="W334" s="37">
        <v>0</v>
      </c>
      <c r="X334" s="37">
        <v>0</v>
      </c>
      <c r="Y334" s="37">
        <v>1</v>
      </c>
      <c r="Z334" s="37">
        <v>1</v>
      </c>
      <c r="AA334" s="37">
        <v>0</v>
      </c>
      <c r="AB334" s="37">
        <v>0</v>
      </c>
      <c r="AC334" s="37">
        <v>0</v>
      </c>
      <c r="AD334" s="37">
        <v>0</v>
      </c>
      <c r="AE334" s="37">
        <v>0</v>
      </c>
      <c r="AF334" s="37">
        <v>2</v>
      </c>
      <c r="AG334" s="41">
        <v>10</v>
      </c>
      <c r="AH334" s="28"/>
      <c r="AI334" s="27"/>
      <c r="AJ334" s="27"/>
      <c r="AK334" s="27"/>
      <c r="AL334" s="6" t="s">
        <v>625</v>
      </c>
      <c r="AO334" s="6" t="s">
        <v>625</v>
      </c>
    </row>
    <row r="335" spans="1:41" s="6" customFormat="1" ht="14.25" customHeight="1" x14ac:dyDescent="0.2">
      <c r="A335" s="31" t="s">
        <v>34</v>
      </c>
      <c r="B335" s="31" t="s">
        <v>12</v>
      </c>
      <c r="C335" s="33">
        <v>2017</v>
      </c>
      <c r="D335" s="40">
        <v>47</v>
      </c>
      <c r="E335" s="39">
        <f>IF(F335="","",VLOOKUP(F335,All_LTMN_Lookups!$J$1:$K$1223,2,FALSE))</f>
        <v>1914</v>
      </c>
      <c r="F335" s="149" t="s">
        <v>1529</v>
      </c>
      <c r="G335" s="37">
        <v>0</v>
      </c>
      <c r="H335" s="37">
        <v>0</v>
      </c>
      <c r="I335" s="37">
        <v>0</v>
      </c>
      <c r="J335" s="37">
        <v>1</v>
      </c>
      <c r="K335" s="37">
        <v>1</v>
      </c>
      <c r="L335" s="37">
        <v>1</v>
      </c>
      <c r="M335" s="37">
        <v>1</v>
      </c>
      <c r="N335" s="37">
        <v>0</v>
      </c>
      <c r="O335" s="37">
        <v>0</v>
      </c>
      <c r="P335" s="37">
        <v>0</v>
      </c>
      <c r="Q335" s="37">
        <v>1</v>
      </c>
      <c r="R335" s="37">
        <v>1</v>
      </c>
      <c r="S335" s="37">
        <v>1</v>
      </c>
      <c r="T335" s="37">
        <v>0</v>
      </c>
      <c r="U335" s="37">
        <v>0</v>
      </c>
      <c r="V335" s="37">
        <v>1</v>
      </c>
      <c r="W335" s="37">
        <v>1</v>
      </c>
      <c r="X335" s="37">
        <v>1</v>
      </c>
      <c r="Y335" s="37">
        <v>1</v>
      </c>
      <c r="Z335" s="37">
        <v>1</v>
      </c>
      <c r="AA335" s="37">
        <v>1</v>
      </c>
      <c r="AB335" s="37">
        <v>1</v>
      </c>
      <c r="AC335" s="37">
        <v>1</v>
      </c>
      <c r="AD335" s="37">
        <v>1</v>
      </c>
      <c r="AE335" s="37">
        <v>0</v>
      </c>
      <c r="AF335" s="37">
        <v>2</v>
      </c>
      <c r="AG335" s="41">
        <v>16</v>
      </c>
      <c r="AH335" s="27"/>
      <c r="AI335" s="28"/>
      <c r="AJ335" s="28"/>
      <c r="AK335" s="28"/>
    </row>
    <row r="336" spans="1:41" s="6" customFormat="1" ht="14.25" customHeight="1" x14ac:dyDescent="0.2">
      <c r="A336" s="31" t="s">
        <v>34</v>
      </c>
      <c r="B336" s="31" t="s">
        <v>12</v>
      </c>
      <c r="C336" s="33">
        <v>2017</v>
      </c>
      <c r="D336" s="40">
        <v>47</v>
      </c>
      <c r="E336" s="39">
        <f>IF(F336="","",VLOOKUP(F336,All_LTMN_Lookups!$J$1:$K$1223,2,FALSE))</f>
        <v>2604</v>
      </c>
      <c r="F336" s="149" t="s">
        <v>228</v>
      </c>
      <c r="G336" s="37">
        <v>0</v>
      </c>
      <c r="H336" s="37">
        <v>0</v>
      </c>
      <c r="I336" s="37">
        <v>0</v>
      </c>
      <c r="J336" s="37">
        <v>0</v>
      </c>
      <c r="K336" s="37">
        <v>1</v>
      </c>
      <c r="L336" s="37">
        <v>0</v>
      </c>
      <c r="M336" s="37">
        <v>1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1</v>
      </c>
      <c r="T336" s="37">
        <v>0</v>
      </c>
      <c r="U336" s="37">
        <v>0</v>
      </c>
      <c r="V336" s="37">
        <v>0</v>
      </c>
      <c r="W336" s="37">
        <v>0</v>
      </c>
      <c r="X336" s="37">
        <v>0</v>
      </c>
      <c r="Y336" s="37">
        <v>0</v>
      </c>
      <c r="Z336" s="37">
        <v>0</v>
      </c>
      <c r="AA336" s="37">
        <v>0</v>
      </c>
      <c r="AB336" s="37">
        <v>0</v>
      </c>
      <c r="AC336" s="37">
        <v>0</v>
      </c>
      <c r="AD336" s="37">
        <v>0</v>
      </c>
      <c r="AE336" s="37">
        <v>0</v>
      </c>
      <c r="AF336" s="37">
        <v>1</v>
      </c>
      <c r="AG336" s="41">
        <v>3</v>
      </c>
      <c r="AH336" s="27"/>
      <c r="AI336" s="29"/>
      <c r="AJ336" s="29"/>
      <c r="AK336" s="29"/>
    </row>
    <row r="337" spans="1:41" s="6" customFormat="1" ht="14.25" customHeight="1" x14ac:dyDescent="0.2">
      <c r="A337" s="31" t="s">
        <v>34</v>
      </c>
      <c r="B337" s="31" t="s">
        <v>12</v>
      </c>
      <c r="C337" s="33">
        <v>2017</v>
      </c>
      <c r="D337" s="40">
        <v>47</v>
      </c>
      <c r="E337" s="39">
        <f>IF(F337="","",VLOOKUP(F337,All_LTMN_Lookups!$J$1:$K$1223,2,FALSE))</f>
        <v>736</v>
      </c>
      <c r="F337" s="149" t="s">
        <v>1273</v>
      </c>
      <c r="G337" s="37">
        <v>0</v>
      </c>
      <c r="H337" s="37">
        <v>0</v>
      </c>
      <c r="I337" s="37">
        <v>0</v>
      </c>
      <c r="J337" s="37">
        <v>0</v>
      </c>
      <c r="K337" s="37">
        <v>1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  <c r="Z337" s="37">
        <v>0</v>
      </c>
      <c r="AA337" s="37">
        <v>0</v>
      </c>
      <c r="AB337" s="37">
        <v>0</v>
      </c>
      <c r="AC337" s="37">
        <v>0</v>
      </c>
      <c r="AD337" s="37">
        <v>0</v>
      </c>
      <c r="AE337" s="37">
        <v>0</v>
      </c>
      <c r="AF337" s="37">
        <v>0.1</v>
      </c>
      <c r="AG337" s="41">
        <v>1</v>
      </c>
      <c r="AH337" s="28" t="s">
        <v>1808</v>
      </c>
      <c r="AI337" s="27" t="s">
        <v>608</v>
      </c>
      <c r="AJ337" s="27"/>
      <c r="AK337" s="27"/>
      <c r="AL337" s="6" t="s">
        <v>621</v>
      </c>
      <c r="AO337" s="6" t="s">
        <v>621</v>
      </c>
    </row>
    <row r="338" spans="1:41" s="6" customFormat="1" ht="14.25" customHeight="1" x14ac:dyDescent="0.2">
      <c r="A338" s="31" t="s">
        <v>34</v>
      </c>
      <c r="B338" s="31" t="s">
        <v>12</v>
      </c>
      <c r="C338" s="33">
        <v>2017</v>
      </c>
      <c r="D338" s="40">
        <v>47</v>
      </c>
      <c r="E338" s="39">
        <f>IF(F338="","",VLOOKUP(F338,All_LTMN_Lookups!$J$1:$K$1223,2,FALSE))</f>
        <v>610</v>
      </c>
      <c r="F338" s="149" t="s">
        <v>1179</v>
      </c>
      <c r="G338" s="37">
        <v>0</v>
      </c>
      <c r="H338" s="37">
        <v>0</v>
      </c>
      <c r="I338" s="37">
        <v>0</v>
      </c>
      <c r="J338" s="37">
        <v>0</v>
      </c>
      <c r="K338" s="37">
        <v>1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0</v>
      </c>
      <c r="X338" s="37">
        <v>0</v>
      </c>
      <c r="Y338" s="37">
        <v>0</v>
      </c>
      <c r="Z338" s="37">
        <v>0</v>
      </c>
      <c r="AA338" s="37">
        <v>0</v>
      </c>
      <c r="AB338" s="37">
        <v>0</v>
      </c>
      <c r="AC338" s="37">
        <v>0</v>
      </c>
      <c r="AD338" s="37">
        <v>0</v>
      </c>
      <c r="AE338" s="37">
        <v>0</v>
      </c>
      <c r="AF338" s="37">
        <v>0.1</v>
      </c>
      <c r="AG338" s="41">
        <v>1</v>
      </c>
      <c r="AH338" s="28" t="s">
        <v>1808</v>
      </c>
      <c r="AI338" s="27" t="s">
        <v>608</v>
      </c>
      <c r="AJ338" s="27"/>
      <c r="AK338" s="27"/>
      <c r="AL338" s="6" t="s">
        <v>621</v>
      </c>
      <c r="AO338" s="6" t="s">
        <v>621</v>
      </c>
    </row>
    <row r="339" spans="1:41" s="6" customFormat="1" ht="14.25" customHeight="1" x14ac:dyDescent="0.2">
      <c r="A339" s="31" t="s">
        <v>34</v>
      </c>
      <c r="B339" s="31" t="s">
        <v>12</v>
      </c>
      <c r="C339" s="33">
        <v>2017</v>
      </c>
      <c r="D339" s="40">
        <v>47</v>
      </c>
      <c r="E339" s="39">
        <f>IF(F339="","",VLOOKUP(F339,All_LTMN_Lookups!$J$1:$K$1223,2,FALSE))</f>
        <v>1677</v>
      </c>
      <c r="F339" s="149" t="s">
        <v>1282</v>
      </c>
      <c r="G339" s="37">
        <v>0</v>
      </c>
      <c r="H339" s="37">
        <v>0</v>
      </c>
      <c r="I339" s="37">
        <v>0</v>
      </c>
      <c r="J339" s="37">
        <v>0</v>
      </c>
      <c r="K339" s="37">
        <v>1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  <c r="Z339" s="37">
        <v>0</v>
      </c>
      <c r="AA339" s="37">
        <v>0</v>
      </c>
      <c r="AB339" s="37">
        <v>0</v>
      </c>
      <c r="AC339" s="37">
        <v>0</v>
      </c>
      <c r="AD339" s="37">
        <v>0</v>
      </c>
      <c r="AE339" s="37">
        <v>0</v>
      </c>
      <c r="AF339" s="37">
        <v>0.1</v>
      </c>
      <c r="AG339" s="41">
        <v>1</v>
      </c>
      <c r="AH339" s="28" t="s">
        <v>1808</v>
      </c>
      <c r="AI339" s="27" t="s">
        <v>608</v>
      </c>
      <c r="AJ339" s="27"/>
      <c r="AK339" s="27"/>
      <c r="AL339" s="6" t="s">
        <v>621</v>
      </c>
      <c r="AO339" s="6" t="s">
        <v>621</v>
      </c>
    </row>
    <row r="340" spans="1:41" s="6" customFormat="1" ht="14.25" customHeight="1" x14ac:dyDescent="0.2">
      <c r="A340" s="31" t="s">
        <v>34</v>
      </c>
      <c r="B340" s="31" t="s">
        <v>12</v>
      </c>
      <c r="C340" s="33">
        <v>2017</v>
      </c>
      <c r="D340" s="40">
        <v>47</v>
      </c>
      <c r="E340" s="39">
        <f>IF(F340="","",VLOOKUP(F340,All_LTMN_Lookups!$J$1:$K$1223,2,FALSE))</f>
        <v>478</v>
      </c>
      <c r="F340" s="149" t="s">
        <v>1063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1</v>
      </c>
      <c r="Q340" s="37">
        <v>0</v>
      </c>
      <c r="R340" s="37">
        <v>0</v>
      </c>
      <c r="S340" s="37">
        <v>0</v>
      </c>
      <c r="T340" s="37">
        <v>0</v>
      </c>
      <c r="U340" s="37">
        <v>1</v>
      </c>
      <c r="V340" s="37">
        <v>0</v>
      </c>
      <c r="W340" s="37">
        <v>0</v>
      </c>
      <c r="X340" s="37">
        <v>0</v>
      </c>
      <c r="Y340" s="37">
        <v>0</v>
      </c>
      <c r="Z340" s="37">
        <v>0</v>
      </c>
      <c r="AA340" s="37">
        <v>0</v>
      </c>
      <c r="AB340" s="37">
        <v>0</v>
      </c>
      <c r="AC340" s="37">
        <v>0</v>
      </c>
      <c r="AD340" s="37">
        <v>0</v>
      </c>
      <c r="AE340" s="37">
        <v>1</v>
      </c>
      <c r="AF340" s="37">
        <v>0.1</v>
      </c>
      <c r="AG340" s="41">
        <v>3</v>
      </c>
      <c r="AH340" s="28" t="s">
        <v>1808</v>
      </c>
      <c r="AI340" s="27" t="s">
        <v>608</v>
      </c>
      <c r="AJ340" s="27"/>
      <c r="AK340" s="27"/>
      <c r="AL340" s="6" t="s">
        <v>621</v>
      </c>
      <c r="AO340" s="6" t="s">
        <v>621</v>
      </c>
    </row>
    <row r="341" spans="1:41" s="6" customFormat="1" ht="14.25" customHeight="1" x14ac:dyDescent="0.2">
      <c r="A341" s="31" t="s">
        <v>34</v>
      </c>
      <c r="B341" s="31" t="s">
        <v>12</v>
      </c>
      <c r="C341" s="33">
        <v>2017</v>
      </c>
      <c r="D341" s="40">
        <v>47</v>
      </c>
      <c r="E341" s="39">
        <f>IF(F341="","",VLOOKUP(F341,All_LTMN_Lookups!$J$1:$K$1223,2,FALSE))</f>
        <v>308</v>
      </c>
      <c r="F341" s="149" t="s">
        <v>898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1</v>
      </c>
      <c r="Q341" s="37">
        <v>0</v>
      </c>
      <c r="R341" s="37">
        <v>0</v>
      </c>
      <c r="S341" s="37">
        <v>0</v>
      </c>
      <c r="T341" s="37">
        <v>1</v>
      </c>
      <c r="U341" s="37">
        <v>1</v>
      </c>
      <c r="V341" s="37">
        <v>0</v>
      </c>
      <c r="W341" s="37">
        <v>0</v>
      </c>
      <c r="X341" s="37">
        <v>0</v>
      </c>
      <c r="Y341" s="37">
        <v>0</v>
      </c>
      <c r="Z341" s="37">
        <v>0</v>
      </c>
      <c r="AA341" s="37">
        <v>0</v>
      </c>
      <c r="AB341" s="37">
        <v>0</v>
      </c>
      <c r="AC341" s="37">
        <v>0</v>
      </c>
      <c r="AD341" s="37">
        <v>0</v>
      </c>
      <c r="AE341" s="37">
        <v>0</v>
      </c>
      <c r="AF341" s="37">
        <v>3</v>
      </c>
      <c r="AG341" s="41">
        <v>3</v>
      </c>
      <c r="AH341" s="28"/>
      <c r="AI341" s="27"/>
      <c r="AJ341" s="27"/>
      <c r="AK341" s="27"/>
    </row>
    <row r="342" spans="1:41" s="6" customFormat="1" ht="14.25" customHeight="1" x14ac:dyDescent="0.2">
      <c r="A342" s="31" t="s">
        <v>34</v>
      </c>
      <c r="B342" s="31" t="s">
        <v>12</v>
      </c>
      <c r="C342" s="33">
        <v>2017</v>
      </c>
      <c r="D342" s="40">
        <v>47</v>
      </c>
      <c r="E342" s="39">
        <f>IF(F342="","",VLOOKUP(F342,All_LTMN_Lookups!$J$1:$K$1223,2,FALSE))</f>
        <v>344</v>
      </c>
      <c r="F342" s="149" t="s">
        <v>921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1</v>
      </c>
      <c r="P342" s="37">
        <v>1</v>
      </c>
      <c r="Q342" s="37">
        <v>0</v>
      </c>
      <c r="R342" s="37">
        <v>0</v>
      </c>
      <c r="S342" s="37">
        <v>0</v>
      </c>
      <c r="T342" s="37">
        <v>1</v>
      </c>
      <c r="U342" s="37">
        <v>1</v>
      </c>
      <c r="V342" s="37">
        <v>0</v>
      </c>
      <c r="W342" s="37">
        <v>0</v>
      </c>
      <c r="X342" s="37">
        <v>0</v>
      </c>
      <c r="Y342" s="37">
        <v>0</v>
      </c>
      <c r="Z342" s="37">
        <v>0</v>
      </c>
      <c r="AA342" s="37">
        <v>0</v>
      </c>
      <c r="AB342" s="37">
        <v>0</v>
      </c>
      <c r="AC342" s="37">
        <v>0</v>
      </c>
      <c r="AD342" s="37">
        <v>0</v>
      </c>
      <c r="AE342" s="37">
        <v>0</v>
      </c>
      <c r="AF342" s="37">
        <v>0.1</v>
      </c>
      <c r="AG342" s="41">
        <v>4</v>
      </c>
      <c r="AH342" s="28" t="s">
        <v>1808</v>
      </c>
      <c r="AI342" s="27" t="s">
        <v>608</v>
      </c>
      <c r="AJ342" s="27"/>
      <c r="AK342" s="27"/>
      <c r="AL342" s="6" t="s">
        <v>621</v>
      </c>
      <c r="AO342" s="6" t="s">
        <v>621</v>
      </c>
    </row>
    <row r="343" spans="1:41" s="6" customFormat="1" ht="14.25" customHeight="1" x14ac:dyDescent="0.2">
      <c r="A343" s="31" t="s">
        <v>34</v>
      </c>
      <c r="B343" s="31" t="s">
        <v>12</v>
      </c>
      <c r="C343" s="33">
        <v>2017</v>
      </c>
      <c r="D343" s="40">
        <v>47</v>
      </c>
      <c r="E343" s="39">
        <f>IF(F343="","",VLOOKUP(F343,All_LTMN_Lookups!$J$1:$K$1223,2,FALSE))</f>
        <v>2611</v>
      </c>
      <c r="F343" s="149" t="s">
        <v>223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1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0</v>
      </c>
      <c r="X343" s="37">
        <v>0</v>
      </c>
      <c r="Y343" s="37">
        <v>0</v>
      </c>
      <c r="Z343" s="37">
        <v>0</v>
      </c>
      <c r="AA343" s="37">
        <v>0</v>
      </c>
      <c r="AB343" s="37">
        <v>0</v>
      </c>
      <c r="AC343" s="37">
        <v>0</v>
      </c>
      <c r="AD343" s="37">
        <v>0</v>
      </c>
      <c r="AE343" s="37">
        <v>0</v>
      </c>
      <c r="AF343" s="37">
        <v>0.1</v>
      </c>
      <c r="AG343" s="41">
        <v>1</v>
      </c>
      <c r="AH343" s="28" t="s">
        <v>1808</v>
      </c>
      <c r="AI343" s="27" t="s">
        <v>608</v>
      </c>
      <c r="AJ343" s="27"/>
      <c r="AK343" s="27"/>
      <c r="AL343" s="6" t="s">
        <v>621</v>
      </c>
      <c r="AO343" s="6" t="s">
        <v>621</v>
      </c>
    </row>
    <row r="344" spans="1:41" s="6" customFormat="1" ht="14.25" customHeight="1" x14ac:dyDescent="0.2">
      <c r="A344" s="31" t="s">
        <v>34</v>
      </c>
      <c r="B344" s="31" t="s">
        <v>12</v>
      </c>
      <c r="C344" s="33">
        <v>2017</v>
      </c>
      <c r="D344" s="40">
        <v>47</v>
      </c>
      <c r="E344" s="39">
        <f>IF(F344="","",VLOOKUP(F344,All_LTMN_Lookups!$J$1:$K$1223,2,FALSE))</f>
        <v>1638</v>
      </c>
      <c r="F344" s="149" t="s">
        <v>1075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1</v>
      </c>
      <c r="O344" s="37">
        <v>0</v>
      </c>
      <c r="P344" s="37">
        <v>0</v>
      </c>
      <c r="Q344" s="37">
        <v>1</v>
      </c>
      <c r="R344" s="37">
        <v>1</v>
      </c>
      <c r="S344" s="37">
        <v>0</v>
      </c>
      <c r="T344" s="37">
        <v>0</v>
      </c>
      <c r="U344" s="37">
        <v>0</v>
      </c>
      <c r="V344" s="37">
        <v>1</v>
      </c>
      <c r="W344" s="37">
        <v>1</v>
      </c>
      <c r="X344" s="37">
        <v>0</v>
      </c>
      <c r="Y344" s="37">
        <v>0</v>
      </c>
      <c r="Z344" s="37">
        <v>0</v>
      </c>
      <c r="AA344" s="37">
        <v>0</v>
      </c>
      <c r="AB344" s="37">
        <v>1</v>
      </c>
      <c r="AC344" s="37">
        <v>0</v>
      </c>
      <c r="AD344" s="37">
        <v>0</v>
      </c>
      <c r="AE344" s="37">
        <v>0</v>
      </c>
      <c r="AF344" s="37">
        <v>0.1</v>
      </c>
      <c r="AG344" s="41">
        <v>6</v>
      </c>
      <c r="AH344" s="28" t="s">
        <v>1808</v>
      </c>
      <c r="AI344" s="27" t="s">
        <v>608</v>
      </c>
      <c r="AJ344" s="27"/>
      <c r="AK344" s="27"/>
      <c r="AL344" s="6" t="s">
        <v>621</v>
      </c>
      <c r="AO344" s="6" t="s">
        <v>621</v>
      </c>
    </row>
    <row r="345" spans="1:41" s="6" customFormat="1" ht="14.25" customHeight="1" x14ac:dyDescent="0.2">
      <c r="A345" s="31" t="s">
        <v>34</v>
      </c>
      <c r="B345" s="31" t="s">
        <v>12</v>
      </c>
      <c r="C345" s="33">
        <v>2017</v>
      </c>
      <c r="D345" s="40">
        <v>47</v>
      </c>
      <c r="E345" s="39">
        <f>IF(F345="","",VLOOKUP(F345,All_LTMN_Lookups!$J$1:$K$1223,2,FALSE))</f>
        <v>4391</v>
      </c>
      <c r="F345" s="149" t="s">
        <v>1510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1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0.1</v>
      </c>
      <c r="AG345" s="41">
        <v>1</v>
      </c>
      <c r="AH345" s="28" t="s">
        <v>1808</v>
      </c>
      <c r="AI345" s="27" t="s">
        <v>608</v>
      </c>
      <c r="AJ345" s="27"/>
      <c r="AK345" s="27"/>
      <c r="AL345" s="6" t="s">
        <v>621</v>
      </c>
      <c r="AM345" s="6" t="s">
        <v>625</v>
      </c>
      <c r="AO345" s="6" t="s">
        <v>625</v>
      </c>
    </row>
    <row r="346" spans="1:41" s="6" customFormat="1" ht="14.25" customHeight="1" x14ac:dyDescent="0.2">
      <c r="A346" s="31" t="s">
        <v>34</v>
      </c>
      <c r="B346" s="31" t="s">
        <v>12</v>
      </c>
      <c r="C346" s="33">
        <v>2017</v>
      </c>
      <c r="D346" s="40">
        <v>47</v>
      </c>
      <c r="E346" s="39">
        <f>IF(F346="","",VLOOKUP(F346,All_LTMN_Lookups!$J$1:$K$1223,2,FALSE))</f>
        <v>809</v>
      </c>
      <c r="F346" s="149" t="s">
        <v>1334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1</v>
      </c>
      <c r="S346" s="37">
        <v>0</v>
      </c>
      <c r="T346" s="37">
        <v>0</v>
      </c>
      <c r="U346" s="37">
        <v>0</v>
      </c>
      <c r="V346" s="37">
        <v>0</v>
      </c>
      <c r="W346" s="37">
        <v>1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1</v>
      </c>
      <c r="AF346" s="37">
        <v>0.1</v>
      </c>
      <c r="AG346" s="41">
        <v>3</v>
      </c>
      <c r="AH346" s="28" t="s">
        <v>1808</v>
      </c>
      <c r="AI346" s="27" t="s">
        <v>608</v>
      </c>
      <c r="AJ346" s="27"/>
      <c r="AK346" s="27"/>
      <c r="AL346" s="6" t="s">
        <v>621</v>
      </c>
      <c r="AO346" s="6" t="s">
        <v>621</v>
      </c>
    </row>
    <row r="347" spans="1:41" s="6" customFormat="1" ht="14.25" customHeight="1" x14ac:dyDescent="0.2">
      <c r="A347" s="31" t="s">
        <v>34</v>
      </c>
      <c r="B347" s="31" t="s">
        <v>12</v>
      </c>
      <c r="C347" s="33">
        <v>2017</v>
      </c>
      <c r="D347" s="40">
        <v>47</v>
      </c>
      <c r="E347" s="39">
        <f>IF(F347="","",VLOOKUP(F347,All_LTMN_Lookups!$J$1:$K$1223,2,FALSE))</f>
        <v>1576</v>
      </c>
      <c r="F347" s="149" t="s">
        <v>886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37">
        <v>0</v>
      </c>
      <c r="U347" s="37">
        <v>0</v>
      </c>
      <c r="V347" s="37">
        <v>0</v>
      </c>
      <c r="W347" s="37">
        <v>0</v>
      </c>
      <c r="X347" s="37">
        <v>0</v>
      </c>
      <c r="Y347" s="37">
        <v>0</v>
      </c>
      <c r="Z347" s="37">
        <v>1</v>
      </c>
      <c r="AA347" s="37">
        <v>1</v>
      </c>
      <c r="AB347" s="37">
        <v>0</v>
      </c>
      <c r="AC347" s="37">
        <v>0</v>
      </c>
      <c r="AD347" s="37">
        <v>1</v>
      </c>
      <c r="AE347" s="37">
        <v>1</v>
      </c>
      <c r="AF347" s="37">
        <v>1</v>
      </c>
      <c r="AG347" s="41">
        <v>4</v>
      </c>
      <c r="AH347" s="28"/>
      <c r="AI347" s="27"/>
      <c r="AJ347" s="27"/>
      <c r="AK347" s="27"/>
    </row>
    <row r="348" spans="1:41" s="6" customFormat="1" ht="14.25" customHeight="1" x14ac:dyDescent="0.2">
      <c r="A348" s="31" t="s">
        <v>34</v>
      </c>
      <c r="B348" s="31" t="s">
        <v>12</v>
      </c>
      <c r="C348" s="33">
        <v>2017</v>
      </c>
      <c r="D348" s="40">
        <v>47</v>
      </c>
      <c r="E348" s="39">
        <f>IF(F348="","",VLOOKUP(F348,All_LTMN_Lookups!$J$1:$K$1223,2,FALSE))</f>
        <v>2620</v>
      </c>
      <c r="F348" s="149" t="s">
        <v>214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37">
        <v>0</v>
      </c>
      <c r="U348" s="37">
        <v>0</v>
      </c>
      <c r="V348" s="37">
        <v>0</v>
      </c>
      <c r="W348" s="37">
        <v>0</v>
      </c>
      <c r="X348" s="37">
        <v>0</v>
      </c>
      <c r="Y348" s="37">
        <v>0</v>
      </c>
      <c r="Z348" s="37">
        <v>0</v>
      </c>
      <c r="AA348" s="37">
        <v>0</v>
      </c>
      <c r="AB348" s="37">
        <v>1</v>
      </c>
      <c r="AC348" s="37">
        <v>0</v>
      </c>
      <c r="AD348" s="37">
        <v>0</v>
      </c>
      <c r="AE348" s="37">
        <v>0</v>
      </c>
      <c r="AF348" s="37">
        <v>0.1</v>
      </c>
      <c r="AG348" s="41">
        <v>1</v>
      </c>
      <c r="AH348" s="28" t="s">
        <v>1808</v>
      </c>
      <c r="AI348" s="27" t="s">
        <v>608</v>
      </c>
      <c r="AJ348" s="27"/>
      <c r="AK348" s="27"/>
      <c r="AL348" s="6" t="s">
        <v>621</v>
      </c>
      <c r="AO348" s="6" t="s">
        <v>621</v>
      </c>
    </row>
    <row r="349" spans="1:41" s="6" customFormat="1" ht="14.25" customHeight="1" x14ac:dyDescent="0.2">
      <c r="A349" s="31" t="s">
        <v>34</v>
      </c>
      <c r="B349" s="31" t="s">
        <v>12</v>
      </c>
      <c r="C349" s="33">
        <v>2017</v>
      </c>
      <c r="D349" s="40">
        <v>47</v>
      </c>
      <c r="E349" s="39">
        <f>IF(F349="","",VLOOKUP(F349,All_LTMN_Lookups!$J$1:$K$1223,2,FALSE))</f>
        <v>2694</v>
      </c>
      <c r="F349" s="149" t="s">
        <v>979</v>
      </c>
      <c r="G349" s="37">
        <v>0</v>
      </c>
      <c r="H349" s="37">
        <v>1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0.1</v>
      </c>
      <c r="AG349" s="41">
        <v>1</v>
      </c>
      <c r="AH349" s="28" t="s">
        <v>1808</v>
      </c>
      <c r="AI349" s="27" t="s">
        <v>608</v>
      </c>
      <c r="AJ349" s="27"/>
      <c r="AK349" s="27"/>
      <c r="AL349" s="6" t="s">
        <v>621</v>
      </c>
      <c r="AM349" s="6" t="s">
        <v>625</v>
      </c>
      <c r="AO349" s="6" t="s">
        <v>625</v>
      </c>
    </row>
    <row r="350" spans="1:41" s="6" customFormat="1" ht="14.25" customHeight="1" x14ac:dyDescent="0.2">
      <c r="A350" s="31" t="s">
        <v>34</v>
      </c>
      <c r="B350" s="31" t="s">
        <v>12</v>
      </c>
      <c r="C350" s="33">
        <v>2017</v>
      </c>
      <c r="D350" s="40">
        <v>47</v>
      </c>
      <c r="E350" s="39">
        <f>IF(F350="","",VLOOKUP(F350,All_LTMN_Lookups!$J$1:$K$1223,2,FALSE))</f>
        <v>125</v>
      </c>
      <c r="F350" s="149" t="s">
        <v>748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0</v>
      </c>
      <c r="P350" s="37">
        <v>0</v>
      </c>
      <c r="Q350" s="37">
        <v>0</v>
      </c>
      <c r="R350" s="37">
        <v>0</v>
      </c>
      <c r="S350" s="37">
        <v>0</v>
      </c>
      <c r="T350" s="37">
        <v>1</v>
      </c>
      <c r="U350" s="37">
        <v>0</v>
      </c>
      <c r="V350" s="37">
        <v>0</v>
      </c>
      <c r="W350" s="37">
        <v>0</v>
      </c>
      <c r="X350" s="37">
        <v>0</v>
      </c>
      <c r="Y350" s="37">
        <v>0</v>
      </c>
      <c r="Z350" s="37">
        <v>1</v>
      </c>
      <c r="AA350" s="37">
        <v>0</v>
      </c>
      <c r="AB350" s="37">
        <v>0</v>
      </c>
      <c r="AC350" s="37">
        <v>0</v>
      </c>
      <c r="AD350" s="37">
        <v>0</v>
      </c>
      <c r="AE350" s="37">
        <v>1</v>
      </c>
      <c r="AF350" s="37">
        <v>0.1</v>
      </c>
      <c r="AG350" s="41">
        <v>3</v>
      </c>
      <c r="AH350" s="28" t="s">
        <v>1808</v>
      </c>
      <c r="AI350" s="27" t="s">
        <v>608</v>
      </c>
      <c r="AJ350" s="27"/>
      <c r="AK350" s="27"/>
      <c r="AL350" s="6" t="s">
        <v>621</v>
      </c>
      <c r="AO350" s="6" t="s">
        <v>621</v>
      </c>
    </row>
    <row r="351" spans="1:41" s="6" customFormat="1" ht="14.25" customHeight="1" x14ac:dyDescent="0.2">
      <c r="A351" s="31" t="s">
        <v>34</v>
      </c>
      <c r="B351" s="31" t="s">
        <v>12</v>
      </c>
      <c r="C351" s="33">
        <v>2017</v>
      </c>
      <c r="D351" s="40">
        <v>47</v>
      </c>
      <c r="E351" s="39">
        <f>IF(F351="","",VLOOKUP(F351,All_LTMN_Lookups!$J$1:$K$1223,2,FALSE))</f>
        <v>707</v>
      </c>
      <c r="F351" s="149" t="s">
        <v>264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1</v>
      </c>
      <c r="T351" s="37">
        <v>0</v>
      </c>
      <c r="U351" s="37">
        <v>0</v>
      </c>
      <c r="V351" s="37">
        <v>0</v>
      </c>
      <c r="W351" s="37">
        <v>0</v>
      </c>
      <c r="X351" s="37">
        <v>0</v>
      </c>
      <c r="Y351" s="37">
        <v>0</v>
      </c>
      <c r="Z351" s="37">
        <v>0</v>
      </c>
      <c r="AA351" s="37">
        <v>1</v>
      </c>
      <c r="AB351" s="37">
        <v>1</v>
      </c>
      <c r="AC351" s="37">
        <v>1</v>
      </c>
      <c r="AD351" s="37">
        <v>0</v>
      </c>
      <c r="AE351" s="37">
        <v>0</v>
      </c>
      <c r="AF351" s="37">
        <v>1</v>
      </c>
      <c r="AG351" s="41">
        <v>4</v>
      </c>
      <c r="AH351" s="27"/>
      <c r="AI351" s="28"/>
      <c r="AJ351" s="28"/>
      <c r="AK351" s="28"/>
    </row>
    <row r="352" spans="1:41" s="6" customFormat="1" ht="14.25" customHeight="1" x14ac:dyDescent="0.2">
      <c r="A352" s="31" t="s">
        <v>34</v>
      </c>
      <c r="B352" s="31" t="s">
        <v>12</v>
      </c>
      <c r="C352" s="33">
        <v>2017</v>
      </c>
      <c r="D352" s="40">
        <v>47</v>
      </c>
      <c r="E352" s="39">
        <f>IF(F352="","",VLOOKUP(F352,All_LTMN_Lookups!$J$1:$K$1223,2,FALSE))</f>
        <v>2939</v>
      </c>
      <c r="F352" s="149" t="s">
        <v>151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v>0</v>
      </c>
      <c r="P352" s="37">
        <v>0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7">
        <v>0</v>
      </c>
      <c r="W352" s="37">
        <v>0</v>
      </c>
      <c r="X352" s="37">
        <v>0</v>
      </c>
      <c r="Y352" s="37">
        <v>0</v>
      </c>
      <c r="Z352" s="37">
        <v>0</v>
      </c>
      <c r="AA352" s="37">
        <v>0</v>
      </c>
      <c r="AB352" s="37">
        <v>1</v>
      </c>
      <c r="AC352" s="37">
        <v>0</v>
      </c>
      <c r="AD352" s="37">
        <v>0</v>
      </c>
      <c r="AE352" s="37">
        <v>0</v>
      </c>
      <c r="AF352" s="37">
        <v>0.1</v>
      </c>
      <c r="AG352" s="41">
        <v>1</v>
      </c>
      <c r="AH352" s="28" t="s">
        <v>1808</v>
      </c>
      <c r="AI352" s="27" t="s">
        <v>608</v>
      </c>
      <c r="AJ352" s="27"/>
      <c r="AK352" s="27"/>
      <c r="AL352" s="6" t="s">
        <v>621</v>
      </c>
      <c r="AM352" s="6" t="s">
        <v>625</v>
      </c>
      <c r="AO352" s="6" t="s">
        <v>625</v>
      </c>
    </row>
    <row r="353" spans="1:41" s="6" customFormat="1" ht="14.25" customHeight="1" x14ac:dyDescent="0.2">
      <c r="A353" s="31" t="s">
        <v>34</v>
      </c>
      <c r="B353" s="31" t="s">
        <v>12</v>
      </c>
      <c r="C353" s="33">
        <v>2017</v>
      </c>
      <c r="D353" s="40">
        <v>47</v>
      </c>
      <c r="E353" s="39" t="e">
        <f>IF(F353="","",VLOOKUP(F353,All_LTMN_Lookups!$J$1:$K$1223,2,FALSE))</f>
        <v>#N/A</v>
      </c>
      <c r="F353" s="149" t="s">
        <v>1843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1</v>
      </c>
      <c r="Z353" s="37">
        <v>1</v>
      </c>
      <c r="AA353" s="37">
        <v>0</v>
      </c>
      <c r="AB353" s="37">
        <v>0</v>
      </c>
      <c r="AC353" s="37">
        <v>0</v>
      </c>
      <c r="AD353" s="37">
        <v>1</v>
      </c>
      <c r="AE353" s="37">
        <v>1</v>
      </c>
      <c r="AF353" s="37">
        <v>0.1</v>
      </c>
      <c r="AG353" s="41">
        <v>4</v>
      </c>
      <c r="AH353" s="28" t="s">
        <v>1844</v>
      </c>
      <c r="AI353" s="27" t="s">
        <v>608</v>
      </c>
      <c r="AJ353" s="27"/>
      <c r="AK353" s="27"/>
      <c r="AL353" s="6" t="s">
        <v>621</v>
      </c>
      <c r="AM353" s="6" t="s">
        <v>628</v>
      </c>
      <c r="AO353" s="6" t="s">
        <v>628</v>
      </c>
    </row>
    <row r="354" spans="1:41" s="6" customFormat="1" ht="14.25" customHeight="1" x14ac:dyDescent="0.2">
      <c r="A354" s="31" t="s">
        <v>34</v>
      </c>
      <c r="B354" s="31" t="s">
        <v>12</v>
      </c>
      <c r="C354" s="33">
        <v>2017</v>
      </c>
      <c r="D354" s="40">
        <v>47</v>
      </c>
      <c r="E354" s="39" t="e">
        <f>IF(F354="","",VLOOKUP(F354,All_LTMN_Lookups!$J$1:$K$1223,2,FALSE))</f>
        <v>#N/A</v>
      </c>
      <c r="F354" s="149" t="s">
        <v>686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37">
        <v>0</v>
      </c>
      <c r="U354" s="37">
        <v>0</v>
      </c>
      <c r="V354" s="37">
        <v>0</v>
      </c>
      <c r="W354" s="37">
        <v>0</v>
      </c>
      <c r="X354" s="37">
        <v>1</v>
      </c>
      <c r="Y354" s="37">
        <v>0</v>
      </c>
      <c r="Z354" s="37">
        <v>0</v>
      </c>
      <c r="AA354" s="37">
        <v>0</v>
      </c>
      <c r="AB354" s="37">
        <v>0</v>
      </c>
      <c r="AC354" s="37">
        <v>0</v>
      </c>
      <c r="AD354" s="37">
        <v>0</v>
      </c>
      <c r="AE354" s="37">
        <v>0</v>
      </c>
      <c r="AF354" s="37">
        <v>0.1</v>
      </c>
      <c r="AG354" s="41">
        <v>1</v>
      </c>
      <c r="AH354" s="28" t="s">
        <v>1808</v>
      </c>
      <c r="AI354" s="27" t="s">
        <v>608</v>
      </c>
      <c r="AJ354" s="27"/>
      <c r="AK354" s="27"/>
      <c r="AL354" s="6" t="s">
        <v>621</v>
      </c>
      <c r="AO354" s="6" t="s">
        <v>621</v>
      </c>
    </row>
    <row r="355" spans="1:41" s="6" customFormat="1" ht="14.25" customHeight="1" x14ac:dyDescent="0.2">
      <c r="A355" s="31" t="s">
        <v>34</v>
      </c>
      <c r="B355" s="31" t="s">
        <v>12</v>
      </c>
      <c r="C355" s="33">
        <v>2017</v>
      </c>
      <c r="D355" s="41">
        <v>48</v>
      </c>
      <c r="E355" s="39">
        <f>IF(F355="","",VLOOKUP(F355,All_LTMN_Lookups!$J$1:$K$1223,2,FALSE))</f>
        <v>278</v>
      </c>
      <c r="F355" s="151" t="s">
        <v>866</v>
      </c>
      <c r="G355" s="44">
        <v>1</v>
      </c>
      <c r="H355" s="44">
        <v>1</v>
      </c>
      <c r="I355" s="44">
        <v>1</v>
      </c>
      <c r="J355" s="44">
        <v>1</v>
      </c>
      <c r="K355" s="44">
        <v>1</v>
      </c>
      <c r="L355" s="44">
        <v>1</v>
      </c>
      <c r="M355" s="44">
        <v>1</v>
      </c>
      <c r="N355" s="44">
        <v>1</v>
      </c>
      <c r="O355" s="44">
        <v>1</v>
      </c>
      <c r="P355" s="44">
        <v>1</v>
      </c>
      <c r="Q355" s="44">
        <v>1</v>
      </c>
      <c r="R355" s="44">
        <v>1</v>
      </c>
      <c r="S355" s="44">
        <v>1</v>
      </c>
      <c r="T355" s="44">
        <v>1</v>
      </c>
      <c r="U355" s="44">
        <v>1</v>
      </c>
      <c r="V355" s="44">
        <v>1</v>
      </c>
      <c r="W355" s="44">
        <v>1</v>
      </c>
      <c r="X355" s="44">
        <v>1</v>
      </c>
      <c r="Y355" s="44">
        <v>1</v>
      </c>
      <c r="Z355" s="44">
        <v>1</v>
      </c>
      <c r="AA355" s="44">
        <v>1</v>
      </c>
      <c r="AB355" s="44">
        <v>1</v>
      </c>
      <c r="AC355" s="44">
        <v>1</v>
      </c>
      <c r="AD355" s="44">
        <v>1</v>
      </c>
      <c r="AE355" s="44">
        <v>1</v>
      </c>
      <c r="AF355" s="44">
        <v>52</v>
      </c>
      <c r="AG355" s="41">
        <v>25</v>
      </c>
      <c r="AH355" s="27"/>
      <c r="AI355" s="27"/>
      <c r="AJ355" s="27"/>
      <c r="AK355" s="27"/>
    </row>
    <row r="356" spans="1:41" s="6" customFormat="1" ht="14.25" customHeight="1" x14ac:dyDescent="0.2">
      <c r="A356" s="31" t="s">
        <v>34</v>
      </c>
      <c r="B356" s="31" t="s">
        <v>12</v>
      </c>
      <c r="C356" s="33">
        <v>2017</v>
      </c>
      <c r="D356" s="41">
        <v>48</v>
      </c>
      <c r="E356" s="39">
        <f>IF(F356="","",VLOOKUP(F356,All_LTMN_Lookups!$J$1:$K$1223,2,FALSE))</f>
        <v>478</v>
      </c>
      <c r="F356" s="151" t="s">
        <v>1063</v>
      </c>
      <c r="G356" s="44">
        <v>1</v>
      </c>
      <c r="H356" s="44">
        <v>1</v>
      </c>
      <c r="I356" s="44">
        <v>1</v>
      </c>
      <c r="J356" s="44">
        <v>1</v>
      </c>
      <c r="K356" s="44">
        <v>1</v>
      </c>
      <c r="L356" s="44">
        <v>1</v>
      </c>
      <c r="M356" s="44">
        <v>1</v>
      </c>
      <c r="N356" s="44">
        <v>1</v>
      </c>
      <c r="O356" s="44">
        <v>1</v>
      </c>
      <c r="P356" s="44">
        <v>1</v>
      </c>
      <c r="Q356" s="44">
        <v>1</v>
      </c>
      <c r="R356" s="44">
        <v>1</v>
      </c>
      <c r="S356" s="44">
        <v>1</v>
      </c>
      <c r="T356" s="44">
        <v>1</v>
      </c>
      <c r="U356" s="44">
        <v>1</v>
      </c>
      <c r="V356" s="44">
        <v>1</v>
      </c>
      <c r="W356" s="44">
        <v>1</v>
      </c>
      <c r="X356" s="44">
        <v>1</v>
      </c>
      <c r="Y356" s="44">
        <v>1</v>
      </c>
      <c r="Z356" s="44">
        <v>1</v>
      </c>
      <c r="AA356" s="44">
        <v>1</v>
      </c>
      <c r="AB356" s="44">
        <v>1</v>
      </c>
      <c r="AC356" s="44">
        <v>1</v>
      </c>
      <c r="AD356" s="44">
        <v>1</v>
      </c>
      <c r="AE356" s="44">
        <v>1</v>
      </c>
      <c r="AF356" s="44">
        <v>27</v>
      </c>
      <c r="AG356" s="41">
        <v>25</v>
      </c>
      <c r="AH356" s="27"/>
      <c r="AI356" s="27"/>
      <c r="AJ356" s="27"/>
      <c r="AK356" s="28"/>
    </row>
    <row r="357" spans="1:41" s="6" customFormat="1" ht="14.25" customHeight="1" x14ac:dyDescent="0.2">
      <c r="A357" s="31" t="s">
        <v>34</v>
      </c>
      <c r="B357" s="31" t="s">
        <v>12</v>
      </c>
      <c r="C357" s="33">
        <v>2017</v>
      </c>
      <c r="D357" s="41">
        <v>48</v>
      </c>
      <c r="E357" s="39">
        <f>IF(F357="","",VLOOKUP(F357,All_LTMN_Lookups!$J$1:$K$1223,2,FALSE))</f>
        <v>610</v>
      </c>
      <c r="F357" s="151" t="s">
        <v>1179</v>
      </c>
      <c r="G357" s="44">
        <v>1</v>
      </c>
      <c r="H357" s="44">
        <v>0</v>
      </c>
      <c r="I357" s="44">
        <v>0</v>
      </c>
      <c r="J357" s="44">
        <v>1</v>
      </c>
      <c r="K357" s="44">
        <v>0</v>
      </c>
      <c r="L357" s="44">
        <v>1</v>
      </c>
      <c r="M357" s="44">
        <v>0</v>
      </c>
      <c r="N357" s="44">
        <v>1</v>
      </c>
      <c r="O357" s="44">
        <v>0</v>
      </c>
      <c r="P357" s="44">
        <v>0</v>
      </c>
      <c r="Q357" s="44">
        <v>0</v>
      </c>
      <c r="R357" s="44">
        <v>0</v>
      </c>
      <c r="S357" s="44">
        <v>0</v>
      </c>
      <c r="T357" s="44">
        <v>0</v>
      </c>
      <c r="U357" s="44">
        <v>0</v>
      </c>
      <c r="V357" s="44">
        <v>0</v>
      </c>
      <c r="W357" s="44">
        <v>1</v>
      </c>
      <c r="X357" s="44">
        <v>0</v>
      </c>
      <c r="Y357" s="44">
        <v>0</v>
      </c>
      <c r="Z357" s="44">
        <v>0</v>
      </c>
      <c r="AA357" s="44">
        <v>1</v>
      </c>
      <c r="AB357" s="44">
        <v>1</v>
      </c>
      <c r="AC357" s="44">
        <v>0</v>
      </c>
      <c r="AD357" s="44">
        <v>1</v>
      </c>
      <c r="AE357" s="44">
        <v>0</v>
      </c>
      <c r="AF357" s="44">
        <v>4</v>
      </c>
      <c r="AG357" s="41">
        <v>8</v>
      </c>
      <c r="AH357" s="28"/>
      <c r="AI357" s="27"/>
      <c r="AJ357" s="27"/>
      <c r="AK357" s="27"/>
    </row>
    <row r="358" spans="1:41" s="6" customFormat="1" ht="14.25" customHeight="1" x14ac:dyDescent="0.2">
      <c r="A358" s="31" t="s">
        <v>34</v>
      </c>
      <c r="B358" s="31" t="s">
        <v>12</v>
      </c>
      <c r="C358" s="33">
        <v>2017</v>
      </c>
      <c r="D358" s="41">
        <v>48</v>
      </c>
      <c r="E358" s="39">
        <f>IF(F358="","",VLOOKUP(F358,All_LTMN_Lookups!$J$1:$K$1223,2,FALSE))</f>
        <v>807</v>
      </c>
      <c r="F358" s="151" t="s">
        <v>1330</v>
      </c>
      <c r="G358" s="44">
        <v>0</v>
      </c>
      <c r="H358" s="44">
        <v>0</v>
      </c>
      <c r="I358" s="44">
        <v>0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1</v>
      </c>
      <c r="Q358" s="44">
        <v>0</v>
      </c>
      <c r="R358" s="44">
        <v>0</v>
      </c>
      <c r="S358" s="44">
        <v>1</v>
      </c>
      <c r="T358" s="44">
        <v>1</v>
      </c>
      <c r="U358" s="44">
        <v>0</v>
      </c>
      <c r="V358" s="44">
        <v>1</v>
      </c>
      <c r="W358" s="44">
        <v>0</v>
      </c>
      <c r="X358" s="44">
        <v>0</v>
      </c>
      <c r="Y358" s="44">
        <v>0</v>
      </c>
      <c r="Z358" s="44">
        <v>0</v>
      </c>
      <c r="AA358" s="44">
        <v>0</v>
      </c>
      <c r="AB358" s="44">
        <v>0</v>
      </c>
      <c r="AC358" s="44">
        <v>1</v>
      </c>
      <c r="AD358" s="44">
        <v>0</v>
      </c>
      <c r="AE358" s="44">
        <v>0</v>
      </c>
      <c r="AF358" s="37">
        <v>0.1</v>
      </c>
      <c r="AG358" s="41">
        <v>5</v>
      </c>
      <c r="AH358" s="28" t="s">
        <v>1808</v>
      </c>
      <c r="AI358" s="27" t="s">
        <v>608</v>
      </c>
      <c r="AJ358" s="27"/>
      <c r="AK358" s="27"/>
      <c r="AL358" s="6" t="s">
        <v>621</v>
      </c>
      <c r="AO358" s="6" t="s">
        <v>621</v>
      </c>
    </row>
    <row r="359" spans="1:41" s="6" customFormat="1" ht="14.25" customHeight="1" x14ac:dyDescent="0.2">
      <c r="A359" s="31" t="s">
        <v>34</v>
      </c>
      <c r="B359" s="31" t="s">
        <v>12</v>
      </c>
      <c r="C359" s="33">
        <v>2017</v>
      </c>
      <c r="D359" s="41">
        <v>48</v>
      </c>
      <c r="E359" s="39">
        <f>IF(F359="","",VLOOKUP(F359,All_LTMN_Lookups!$J$1:$K$1223,2,FALSE))</f>
        <v>123</v>
      </c>
      <c r="F359" s="151" t="s">
        <v>742</v>
      </c>
      <c r="G359" s="44">
        <v>1</v>
      </c>
      <c r="H359" s="44">
        <v>1</v>
      </c>
      <c r="I359" s="44">
        <v>0</v>
      </c>
      <c r="J359" s="44">
        <v>0</v>
      </c>
      <c r="K359" s="44">
        <v>0</v>
      </c>
      <c r="L359" s="44">
        <v>1</v>
      </c>
      <c r="M359" s="44">
        <v>1</v>
      </c>
      <c r="N359" s="44">
        <v>1</v>
      </c>
      <c r="O359" s="44">
        <v>0</v>
      </c>
      <c r="P359" s="44">
        <v>0</v>
      </c>
      <c r="Q359" s="44">
        <v>1</v>
      </c>
      <c r="R359" s="44">
        <v>1</v>
      </c>
      <c r="S359" s="44">
        <v>0</v>
      </c>
      <c r="T359" s="44">
        <v>0</v>
      </c>
      <c r="U359" s="44">
        <v>0</v>
      </c>
      <c r="V359" s="44">
        <v>0</v>
      </c>
      <c r="W359" s="44">
        <v>0</v>
      </c>
      <c r="X359" s="44">
        <v>0</v>
      </c>
      <c r="Y359" s="44">
        <v>0</v>
      </c>
      <c r="Z359" s="44">
        <v>0</v>
      </c>
      <c r="AA359" s="44">
        <v>0</v>
      </c>
      <c r="AB359" s="44">
        <v>0</v>
      </c>
      <c r="AC359" s="44">
        <v>1</v>
      </c>
      <c r="AD359" s="44">
        <v>0</v>
      </c>
      <c r="AE359" s="44">
        <v>0</v>
      </c>
      <c r="AF359" s="44">
        <v>6</v>
      </c>
      <c r="AG359" s="41">
        <v>8</v>
      </c>
      <c r="AH359" s="27"/>
      <c r="AI359" s="27"/>
      <c r="AJ359" s="27"/>
      <c r="AK359" s="27"/>
    </row>
    <row r="360" spans="1:41" s="6" customFormat="1" ht="14.25" customHeight="1" x14ac:dyDescent="0.2">
      <c r="A360" s="31" t="s">
        <v>34</v>
      </c>
      <c r="B360" s="31" t="s">
        <v>12</v>
      </c>
      <c r="C360" s="33">
        <v>2017</v>
      </c>
      <c r="D360" s="41">
        <v>48</v>
      </c>
      <c r="E360" s="39">
        <f>IF(F360="","",VLOOKUP(F360,All_LTMN_Lookups!$J$1:$K$1223,2,FALSE))</f>
        <v>1140</v>
      </c>
      <c r="F360" s="151" t="s">
        <v>1587</v>
      </c>
      <c r="G360" s="44">
        <v>0</v>
      </c>
      <c r="H360" s="44">
        <v>0</v>
      </c>
      <c r="I360" s="44">
        <v>1</v>
      </c>
      <c r="J360" s="44">
        <v>0</v>
      </c>
      <c r="K360" s="44">
        <v>0</v>
      </c>
      <c r="L360" s="44">
        <v>1</v>
      </c>
      <c r="M360" s="44">
        <v>1</v>
      </c>
      <c r="N360" s="44">
        <v>1</v>
      </c>
      <c r="O360" s="44">
        <v>0</v>
      </c>
      <c r="P360" s="44">
        <v>0</v>
      </c>
      <c r="Q360" s="44">
        <v>1</v>
      </c>
      <c r="R360" s="44">
        <v>1</v>
      </c>
      <c r="S360" s="44">
        <v>1</v>
      </c>
      <c r="T360" s="44">
        <v>0</v>
      </c>
      <c r="U360" s="44">
        <v>0</v>
      </c>
      <c r="V360" s="44">
        <v>0</v>
      </c>
      <c r="W360" s="44">
        <v>1</v>
      </c>
      <c r="X360" s="44">
        <v>1</v>
      </c>
      <c r="Y360" s="44">
        <v>0</v>
      </c>
      <c r="Z360" s="44">
        <v>0</v>
      </c>
      <c r="AA360" s="44">
        <v>1</v>
      </c>
      <c r="AB360" s="44">
        <v>1</v>
      </c>
      <c r="AC360" s="44">
        <v>0</v>
      </c>
      <c r="AD360" s="44">
        <v>0</v>
      </c>
      <c r="AE360" s="44">
        <v>0</v>
      </c>
      <c r="AF360" s="44">
        <v>2</v>
      </c>
      <c r="AG360" s="41">
        <v>11</v>
      </c>
      <c r="AH360" s="27"/>
      <c r="AI360" s="27"/>
      <c r="AJ360" s="27"/>
      <c r="AK360" s="27"/>
    </row>
    <row r="361" spans="1:41" s="6" customFormat="1" ht="14.25" customHeight="1" x14ac:dyDescent="0.2">
      <c r="A361" s="31" t="s">
        <v>34</v>
      </c>
      <c r="B361" s="31" t="s">
        <v>12</v>
      </c>
      <c r="C361" s="33">
        <v>2017</v>
      </c>
      <c r="D361" s="41">
        <v>48</v>
      </c>
      <c r="E361" s="39">
        <f>IF(F361="","",VLOOKUP(F361,All_LTMN_Lookups!$J$1:$K$1223,2,FALSE))</f>
        <v>344</v>
      </c>
      <c r="F361" s="151" t="s">
        <v>921</v>
      </c>
      <c r="G361" s="44">
        <v>1</v>
      </c>
      <c r="H361" s="44">
        <v>0</v>
      </c>
      <c r="I361" s="44">
        <v>0</v>
      </c>
      <c r="J361" s="44">
        <v>0</v>
      </c>
      <c r="K361" s="44">
        <v>1</v>
      </c>
      <c r="L361" s="44">
        <v>1</v>
      </c>
      <c r="M361" s="44">
        <v>0</v>
      </c>
      <c r="N361" s="44">
        <v>1</v>
      </c>
      <c r="O361" s="44">
        <v>0</v>
      </c>
      <c r="P361" s="44">
        <v>0</v>
      </c>
      <c r="Q361" s="44">
        <v>1</v>
      </c>
      <c r="R361" s="44">
        <v>0</v>
      </c>
      <c r="S361" s="44">
        <v>0</v>
      </c>
      <c r="T361" s="44">
        <v>0</v>
      </c>
      <c r="U361" s="44">
        <v>0</v>
      </c>
      <c r="V361" s="44">
        <v>0</v>
      </c>
      <c r="W361" s="44">
        <v>1</v>
      </c>
      <c r="X361" s="44">
        <v>1</v>
      </c>
      <c r="Y361" s="44">
        <v>0</v>
      </c>
      <c r="Z361" s="44">
        <v>1</v>
      </c>
      <c r="AA361" s="44">
        <v>1</v>
      </c>
      <c r="AB361" s="44">
        <v>1</v>
      </c>
      <c r="AC361" s="44">
        <v>1</v>
      </c>
      <c r="AD361" s="44">
        <v>1</v>
      </c>
      <c r="AE361" s="44">
        <v>1</v>
      </c>
      <c r="AF361" s="44">
        <v>3</v>
      </c>
      <c r="AG361" s="41">
        <v>13</v>
      </c>
      <c r="AH361" s="27"/>
      <c r="AI361" s="27"/>
      <c r="AJ361" s="27"/>
      <c r="AK361" s="27"/>
    </row>
    <row r="362" spans="1:41" s="6" customFormat="1" ht="14.25" customHeight="1" x14ac:dyDescent="0.2">
      <c r="A362" s="31" t="s">
        <v>34</v>
      </c>
      <c r="B362" s="31" t="s">
        <v>12</v>
      </c>
      <c r="C362" s="33">
        <v>2017</v>
      </c>
      <c r="D362" s="41">
        <v>48</v>
      </c>
      <c r="E362" s="39">
        <f>IF(F362="","",VLOOKUP(F362,All_LTMN_Lookups!$J$1:$K$1223,2,FALSE))</f>
        <v>876</v>
      </c>
      <c r="F362" s="152" t="s">
        <v>1367</v>
      </c>
      <c r="G362" s="45">
        <v>0</v>
      </c>
      <c r="H362" s="45">
        <v>0</v>
      </c>
      <c r="I362" s="45">
        <v>0</v>
      </c>
      <c r="J362" s="45">
        <v>0</v>
      </c>
      <c r="K362" s="45">
        <v>0</v>
      </c>
      <c r="L362" s="45">
        <v>1</v>
      </c>
      <c r="M362" s="45">
        <v>0</v>
      </c>
      <c r="N362" s="45">
        <v>0</v>
      </c>
      <c r="O362" s="45">
        <v>0</v>
      </c>
      <c r="P362" s="45">
        <v>0</v>
      </c>
      <c r="Q362" s="45">
        <v>0</v>
      </c>
      <c r="R362" s="45">
        <v>0</v>
      </c>
      <c r="S362" s="45">
        <v>0</v>
      </c>
      <c r="T362" s="45">
        <v>0</v>
      </c>
      <c r="U362" s="45">
        <v>0</v>
      </c>
      <c r="V362" s="45">
        <v>0</v>
      </c>
      <c r="W362" s="45">
        <v>0</v>
      </c>
      <c r="X362" s="45">
        <v>0</v>
      </c>
      <c r="Y362" s="45">
        <v>0</v>
      </c>
      <c r="Z362" s="45">
        <v>0</v>
      </c>
      <c r="AA362" s="45">
        <v>0</v>
      </c>
      <c r="AB362" s="45">
        <v>0</v>
      </c>
      <c r="AC362" s="45">
        <v>0</v>
      </c>
      <c r="AD362" s="45">
        <v>0</v>
      </c>
      <c r="AE362" s="45">
        <v>0</v>
      </c>
      <c r="AF362" s="37">
        <v>0.1</v>
      </c>
      <c r="AG362" s="41">
        <v>1</v>
      </c>
      <c r="AH362" s="28" t="s">
        <v>1808</v>
      </c>
      <c r="AI362" s="27" t="s">
        <v>608</v>
      </c>
      <c r="AJ362" s="27"/>
      <c r="AK362" s="27"/>
      <c r="AL362" s="6" t="s">
        <v>621</v>
      </c>
      <c r="AO362" s="6" t="s">
        <v>621</v>
      </c>
    </row>
    <row r="363" spans="1:41" s="6" customFormat="1" ht="14.25" customHeight="1" x14ac:dyDescent="0.2">
      <c r="A363" s="31" t="s">
        <v>34</v>
      </c>
      <c r="B363" s="31" t="s">
        <v>12</v>
      </c>
      <c r="C363" s="33">
        <v>2017</v>
      </c>
      <c r="D363" s="41">
        <v>48</v>
      </c>
      <c r="E363" s="39">
        <f>IF(F363="","",VLOOKUP(F363,All_LTMN_Lookups!$J$1:$K$1223,2,FALSE))</f>
        <v>577</v>
      </c>
      <c r="F363" s="151" t="s">
        <v>1142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1</v>
      </c>
      <c r="P363" s="44">
        <v>0</v>
      </c>
      <c r="Q363" s="44">
        <v>0</v>
      </c>
      <c r="R363" s="44">
        <v>0</v>
      </c>
      <c r="S363" s="44">
        <v>0</v>
      </c>
      <c r="T363" s="44">
        <v>0</v>
      </c>
      <c r="U363" s="44">
        <v>0</v>
      </c>
      <c r="V363" s="44">
        <v>0</v>
      </c>
      <c r="W363" s="44">
        <v>0</v>
      </c>
      <c r="X363" s="44">
        <v>0</v>
      </c>
      <c r="Y363" s="44">
        <v>0</v>
      </c>
      <c r="Z363" s="44">
        <v>0</v>
      </c>
      <c r="AA363" s="44">
        <v>0</v>
      </c>
      <c r="AB363" s="44">
        <v>0</v>
      </c>
      <c r="AC363" s="44">
        <v>0</v>
      </c>
      <c r="AD363" s="44">
        <v>0</v>
      </c>
      <c r="AE363" s="44">
        <v>0</v>
      </c>
      <c r="AF363" s="45"/>
      <c r="AG363" s="41">
        <v>1</v>
      </c>
      <c r="AH363" s="27" t="s">
        <v>1847</v>
      </c>
      <c r="AI363" s="27" t="s">
        <v>421</v>
      </c>
      <c r="AJ363" s="27"/>
      <c r="AK363" s="27"/>
    </row>
    <row r="364" spans="1:41" s="6" customFormat="1" ht="14.25" customHeight="1" x14ac:dyDescent="0.2">
      <c r="A364" s="31" t="s">
        <v>34</v>
      </c>
      <c r="B364" s="31" t="s">
        <v>12</v>
      </c>
      <c r="C364" s="33">
        <v>2017</v>
      </c>
      <c r="D364" s="41">
        <v>48</v>
      </c>
      <c r="E364" s="39">
        <f>IF(F364="","",VLOOKUP(F364,All_LTMN_Lookups!$J$1:$K$1223,2,FALSE))</f>
        <v>308</v>
      </c>
      <c r="F364" s="151" t="s">
        <v>898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1</v>
      </c>
      <c r="R364" s="44">
        <v>0</v>
      </c>
      <c r="S364" s="44">
        <v>0</v>
      </c>
      <c r="T364" s="44">
        <v>1</v>
      </c>
      <c r="U364" s="44">
        <v>0</v>
      </c>
      <c r="V364" s="44">
        <v>1</v>
      </c>
      <c r="W364" s="44">
        <v>0</v>
      </c>
      <c r="X364" s="44">
        <v>0</v>
      </c>
      <c r="Y364" s="44">
        <v>0</v>
      </c>
      <c r="Z364" s="44">
        <v>0</v>
      </c>
      <c r="AA364" s="44">
        <v>1</v>
      </c>
      <c r="AB364" s="44">
        <v>0</v>
      </c>
      <c r="AC364" s="44">
        <v>0</v>
      </c>
      <c r="AD364" s="44">
        <v>1</v>
      </c>
      <c r="AE364" s="44">
        <v>1</v>
      </c>
      <c r="AF364" s="45">
        <v>1</v>
      </c>
      <c r="AG364" s="41">
        <v>6</v>
      </c>
      <c r="AH364" s="27"/>
      <c r="AI364" s="27"/>
      <c r="AJ364" s="27"/>
      <c r="AK364" s="28"/>
    </row>
    <row r="365" spans="1:41" s="6" customFormat="1" ht="14.25" customHeight="1" x14ac:dyDescent="0.2">
      <c r="A365" s="31" t="s">
        <v>34</v>
      </c>
      <c r="B365" s="31" t="s">
        <v>12</v>
      </c>
      <c r="C365" s="33">
        <v>2017</v>
      </c>
      <c r="D365" s="41">
        <v>48</v>
      </c>
      <c r="E365" s="39">
        <f>IF(F365="","",VLOOKUP(F365,All_LTMN_Lookups!$J$1:$K$1223,2,FALSE))</f>
        <v>1136</v>
      </c>
      <c r="F365" s="151" t="s">
        <v>1582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1</v>
      </c>
      <c r="R365" s="44">
        <v>0</v>
      </c>
      <c r="S365" s="44">
        <v>0</v>
      </c>
      <c r="T365" s="44">
        <v>0</v>
      </c>
      <c r="U365" s="44">
        <v>0</v>
      </c>
      <c r="V365" s="44">
        <v>0</v>
      </c>
      <c r="W365" s="44">
        <v>0</v>
      </c>
      <c r="X365" s="44">
        <v>0</v>
      </c>
      <c r="Y365" s="44">
        <v>0</v>
      </c>
      <c r="Z365" s="44">
        <v>0</v>
      </c>
      <c r="AA365" s="44">
        <v>0</v>
      </c>
      <c r="AB365" s="44">
        <v>0</v>
      </c>
      <c r="AC365" s="44">
        <v>0</v>
      </c>
      <c r="AD365" s="44">
        <v>0</v>
      </c>
      <c r="AE365" s="44">
        <v>0</v>
      </c>
      <c r="AF365" s="37">
        <v>0.1</v>
      </c>
      <c r="AG365" s="41">
        <v>1</v>
      </c>
      <c r="AH365" s="28" t="s">
        <v>1808</v>
      </c>
      <c r="AI365" s="27" t="s">
        <v>608</v>
      </c>
      <c r="AJ365" s="27"/>
      <c r="AK365" s="27"/>
      <c r="AL365" s="6" t="s">
        <v>621</v>
      </c>
      <c r="AO365" s="6" t="s">
        <v>621</v>
      </c>
    </row>
    <row r="366" spans="1:41" s="6" customFormat="1" ht="14.25" customHeight="1" x14ac:dyDescent="0.2">
      <c r="A366" s="31" t="s">
        <v>34</v>
      </c>
      <c r="B366" s="31" t="s">
        <v>12</v>
      </c>
      <c r="C366" s="33">
        <v>2017</v>
      </c>
      <c r="D366" s="41">
        <v>48</v>
      </c>
      <c r="E366" s="39">
        <f>IF(F366="","",VLOOKUP(F366,All_LTMN_Lookups!$J$1:$K$1223,2,FALSE))</f>
        <v>2605</v>
      </c>
      <c r="F366" s="151" t="s">
        <v>227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44">
        <v>0</v>
      </c>
      <c r="V366" s="44">
        <v>0</v>
      </c>
      <c r="W366" s="44">
        <v>0</v>
      </c>
      <c r="X366" s="44">
        <v>0</v>
      </c>
      <c r="Y366" s="44">
        <v>0</v>
      </c>
      <c r="Z366" s="44">
        <v>0</v>
      </c>
      <c r="AA366" s="44">
        <v>0</v>
      </c>
      <c r="AB366" s="44">
        <v>0</v>
      </c>
      <c r="AC366" s="44">
        <v>1</v>
      </c>
      <c r="AD366" s="44">
        <v>0</v>
      </c>
      <c r="AE366" s="44">
        <v>0</v>
      </c>
      <c r="AF366" s="37">
        <v>0.1</v>
      </c>
      <c r="AG366" s="41">
        <v>1</v>
      </c>
      <c r="AH366" s="28" t="s">
        <v>1808</v>
      </c>
      <c r="AI366" s="27" t="s">
        <v>608</v>
      </c>
      <c r="AJ366" s="27"/>
      <c r="AK366" s="27"/>
      <c r="AL366" s="6" t="s">
        <v>621</v>
      </c>
      <c r="AO366" s="6" t="s">
        <v>621</v>
      </c>
    </row>
    <row r="367" spans="1:41" s="6" customFormat="1" ht="14.25" customHeight="1" x14ac:dyDescent="0.2">
      <c r="A367" s="31" t="s">
        <v>34</v>
      </c>
      <c r="B367" s="31" t="s">
        <v>12</v>
      </c>
      <c r="C367" s="33">
        <v>2017</v>
      </c>
      <c r="D367" s="41">
        <v>48</v>
      </c>
      <c r="E367" s="39">
        <f>IF(F367="","",VLOOKUP(F367,All_LTMN_Lookups!$J$1:$K$1223,2,FALSE))</f>
        <v>2939</v>
      </c>
      <c r="F367" s="151" t="s">
        <v>151</v>
      </c>
      <c r="G367" s="44">
        <v>0</v>
      </c>
      <c r="H367" s="44">
        <v>0</v>
      </c>
      <c r="I367" s="44">
        <v>0</v>
      </c>
      <c r="J367" s="44">
        <v>0</v>
      </c>
      <c r="K367" s="44">
        <v>0</v>
      </c>
      <c r="L367" s="44">
        <v>0</v>
      </c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44">
        <v>0</v>
      </c>
      <c r="S367" s="44">
        <v>1</v>
      </c>
      <c r="T367" s="44">
        <v>0</v>
      </c>
      <c r="U367" s="44">
        <v>0</v>
      </c>
      <c r="V367" s="44">
        <v>0</v>
      </c>
      <c r="W367" s="44">
        <v>0</v>
      </c>
      <c r="X367" s="44">
        <v>0</v>
      </c>
      <c r="Y367" s="44">
        <v>0</v>
      </c>
      <c r="Z367" s="44">
        <v>0</v>
      </c>
      <c r="AA367" s="44">
        <v>0</v>
      </c>
      <c r="AB367" s="44">
        <v>0</v>
      </c>
      <c r="AC367" s="44">
        <v>0</v>
      </c>
      <c r="AD367" s="44">
        <v>0</v>
      </c>
      <c r="AE367" s="44">
        <v>0</v>
      </c>
      <c r="AF367" s="37">
        <v>0.1</v>
      </c>
      <c r="AG367" s="41">
        <v>1</v>
      </c>
      <c r="AH367" s="28" t="s">
        <v>1808</v>
      </c>
      <c r="AI367" s="27" t="s">
        <v>608</v>
      </c>
      <c r="AJ367" s="27"/>
      <c r="AK367" s="27"/>
      <c r="AL367" s="6" t="s">
        <v>621</v>
      </c>
      <c r="AM367" s="6" t="s">
        <v>625</v>
      </c>
      <c r="AO367" s="6" t="s">
        <v>625</v>
      </c>
    </row>
    <row r="368" spans="1:41" s="6" customFormat="1" ht="14.25" customHeight="1" x14ac:dyDescent="0.2">
      <c r="A368" s="31" t="s">
        <v>34</v>
      </c>
      <c r="B368" s="31" t="s">
        <v>12</v>
      </c>
      <c r="C368" s="33">
        <v>2017</v>
      </c>
      <c r="D368" s="41">
        <v>48</v>
      </c>
      <c r="E368" s="39">
        <f>IF(F368="","",VLOOKUP(F368,All_LTMN_Lookups!$J$1:$K$1223,2,FALSE))</f>
        <v>2620</v>
      </c>
      <c r="F368" s="151" t="s">
        <v>214</v>
      </c>
      <c r="G368" s="44">
        <v>0</v>
      </c>
      <c r="H368" s="44">
        <v>0</v>
      </c>
      <c r="I368" s="44">
        <v>0</v>
      </c>
      <c r="J368" s="44">
        <v>1</v>
      </c>
      <c r="K368" s="44">
        <v>0</v>
      </c>
      <c r="L368" s="44">
        <v>0</v>
      </c>
      <c r="M368" s="44">
        <v>0</v>
      </c>
      <c r="N368" s="44">
        <v>1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44">
        <v>0</v>
      </c>
      <c r="V368" s="44">
        <v>0</v>
      </c>
      <c r="W368" s="44">
        <v>0</v>
      </c>
      <c r="X368" s="44">
        <v>0</v>
      </c>
      <c r="Y368" s="44">
        <v>1</v>
      </c>
      <c r="Z368" s="44">
        <v>0</v>
      </c>
      <c r="AA368" s="44">
        <v>0</v>
      </c>
      <c r="AB368" s="44">
        <v>0</v>
      </c>
      <c r="AC368" s="44">
        <v>0</v>
      </c>
      <c r="AD368" s="44">
        <v>0</v>
      </c>
      <c r="AE368" s="44">
        <v>0</v>
      </c>
      <c r="AF368" s="37">
        <v>0.1</v>
      </c>
      <c r="AG368" s="41">
        <v>3</v>
      </c>
      <c r="AH368" s="28" t="s">
        <v>1808</v>
      </c>
      <c r="AI368" s="27" t="s">
        <v>608</v>
      </c>
      <c r="AJ368" s="27"/>
      <c r="AK368" s="27"/>
      <c r="AL368" s="6" t="s">
        <v>621</v>
      </c>
      <c r="AO368" s="6" t="s">
        <v>621</v>
      </c>
    </row>
    <row r="369" spans="1:41" s="6" customFormat="1" ht="14.25" customHeight="1" x14ac:dyDescent="0.2">
      <c r="A369" s="31" t="s">
        <v>34</v>
      </c>
      <c r="B369" s="31" t="s">
        <v>12</v>
      </c>
      <c r="C369" s="33">
        <v>2017</v>
      </c>
      <c r="D369" s="41">
        <v>48</v>
      </c>
      <c r="E369" s="39">
        <f>IF(F369="","",VLOOKUP(F369,All_LTMN_Lookups!$J$1:$K$1223,2,FALSE))</f>
        <v>1638</v>
      </c>
      <c r="F369" s="155" t="s">
        <v>1075</v>
      </c>
      <c r="G369" s="42">
        <v>1</v>
      </c>
      <c r="H369" s="42">
        <v>1</v>
      </c>
      <c r="I369" s="42">
        <v>0</v>
      </c>
      <c r="J369" s="42">
        <v>1</v>
      </c>
      <c r="K369" s="42">
        <v>0</v>
      </c>
      <c r="L369" s="42">
        <v>1</v>
      </c>
      <c r="M369" s="42">
        <v>1</v>
      </c>
      <c r="N369" s="42">
        <v>1</v>
      </c>
      <c r="O369" s="42">
        <v>1</v>
      </c>
      <c r="P369" s="42">
        <v>0</v>
      </c>
      <c r="Q369" s="42">
        <v>1</v>
      </c>
      <c r="R369" s="42">
        <v>1</v>
      </c>
      <c r="S369" s="42">
        <v>1</v>
      </c>
      <c r="T369" s="42">
        <v>0</v>
      </c>
      <c r="U369" s="42">
        <v>0</v>
      </c>
      <c r="V369" s="42">
        <v>0</v>
      </c>
      <c r="W369" s="42">
        <v>1</v>
      </c>
      <c r="X369" s="42">
        <v>1</v>
      </c>
      <c r="Y369" s="42">
        <v>0</v>
      </c>
      <c r="Z369" s="42">
        <v>0</v>
      </c>
      <c r="AA369" s="42">
        <v>1</v>
      </c>
      <c r="AB369" s="42">
        <v>0</v>
      </c>
      <c r="AC369" s="42">
        <v>0</v>
      </c>
      <c r="AD369" s="42">
        <v>0</v>
      </c>
      <c r="AE369" s="42">
        <v>1</v>
      </c>
      <c r="AF369" s="45">
        <v>5</v>
      </c>
      <c r="AG369" s="41">
        <v>14</v>
      </c>
      <c r="AH369" s="27"/>
      <c r="AI369" s="27"/>
      <c r="AJ369" s="27"/>
      <c r="AK369" s="27"/>
    </row>
    <row r="370" spans="1:41" s="6" customFormat="1" ht="14.25" customHeight="1" x14ac:dyDescent="0.2">
      <c r="A370" s="31" t="s">
        <v>34</v>
      </c>
      <c r="B370" s="31" t="s">
        <v>12</v>
      </c>
      <c r="C370" s="33">
        <v>2017</v>
      </c>
      <c r="D370" s="41">
        <v>48</v>
      </c>
      <c r="E370" s="39">
        <f>IF(F370="","",VLOOKUP(F370,All_LTMN_Lookups!$J$1:$K$1223,2,FALSE))</f>
        <v>1766</v>
      </c>
      <c r="F370" s="151" t="s">
        <v>1250</v>
      </c>
      <c r="G370" s="44">
        <v>1</v>
      </c>
      <c r="H370" s="44">
        <v>1</v>
      </c>
      <c r="I370" s="44">
        <v>1</v>
      </c>
      <c r="J370" s="44">
        <v>1</v>
      </c>
      <c r="K370" s="44">
        <v>1</v>
      </c>
      <c r="L370" s="44">
        <v>1</v>
      </c>
      <c r="M370" s="44">
        <v>1</v>
      </c>
      <c r="N370" s="44">
        <v>1</v>
      </c>
      <c r="O370" s="44">
        <v>1</v>
      </c>
      <c r="P370" s="44">
        <v>1</v>
      </c>
      <c r="Q370" s="44">
        <v>1</v>
      </c>
      <c r="R370" s="44">
        <v>1</v>
      </c>
      <c r="S370" s="44">
        <v>1</v>
      </c>
      <c r="T370" s="44">
        <v>1</v>
      </c>
      <c r="U370" s="44">
        <v>1</v>
      </c>
      <c r="V370" s="44">
        <v>1</v>
      </c>
      <c r="W370" s="44">
        <v>1</v>
      </c>
      <c r="X370" s="44">
        <v>1</v>
      </c>
      <c r="Y370" s="44">
        <v>1</v>
      </c>
      <c r="Z370" s="44">
        <v>1</v>
      </c>
      <c r="AA370" s="44">
        <v>1</v>
      </c>
      <c r="AB370" s="44">
        <v>1</v>
      </c>
      <c r="AC370" s="44">
        <v>1</v>
      </c>
      <c r="AD370" s="44">
        <v>1</v>
      </c>
      <c r="AE370" s="44">
        <v>1</v>
      </c>
      <c r="AF370" s="45">
        <v>23</v>
      </c>
      <c r="AG370" s="41">
        <v>25</v>
      </c>
      <c r="AH370" s="27"/>
      <c r="AI370" s="27"/>
      <c r="AJ370" s="27"/>
      <c r="AK370" s="27"/>
    </row>
    <row r="371" spans="1:41" s="6" customFormat="1" ht="14.25" customHeight="1" x14ac:dyDescent="0.2">
      <c r="A371" s="31" t="s">
        <v>34</v>
      </c>
      <c r="B371" s="31" t="s">
        <v>12</v>
      </c>
      <c r="C371" s="33">
        <v>2017</v>
      </c>
      <c r="D371" s="41">
        <v>48</v>
      </c>
      <c r="E371" s="39">
        <f>IF(F371="","",VLOOKUP(F371,All_LTMN_Lookups!$J$1:$K$1223,2,FALSE))</f>
        <v>1914</v>
      </c>
      <c r="F371" s="151" t="s">
        <v>1529</v>
      </c>
      <c r="G371" s="44">
        <v>0</v>
      </c>
      <c r="H371" s="44">
        <v>0</v>
      </c>
      <c r="I371" s="44">
        <v>0</v>
      </c>
      <c r="J371" s="44">
        <v>0</v>
      </c>
      <c r="K371" s="44">
        <v>0</v>
      </c>
      <c r="L371" s="44">
        <v>0</v>
      </c>
      <c r="M371" s="44">
        <v>0</v>
      </c>
      <c r="N371" s="44">
        <v>1</v>
      </c>
      <c r="O371" s="44">
        <v>1</v>
      </c>
      <c r="P371" s="44">
        <v>1</v>
      </c>
      <c r="Q371" s="44">
        <v>1</v>
      </c>
      <c r="R371" s="44">
        <v>1</v>
      </c>
      <c r="S371" s="44">
        <v>0</v>
      </c>
      <c r="T371" s="44">
        <v>0</v>
      </c>
      <c r="U371" s="44">
        <v>1</v>
      </c>
      <c r="V371" s="44">
        <v>0</v>
      </c>
      <c r="W371" s="44">
        <v>0</v>
      </c>
      <c r="X371" s="44">
        <v>0</v>
      </c>
      <c r="Y371" s="44">
        <v>0</v>
      </c>
      <c r="Z371" s="44">
        <v>0</v>
      </c>
      <c r="AA371" s="44">
        <v>0</v>
      </c>
      <c r="AB371" s="44">
        <v>0</v>
      </c>
      <c r="AC371" s="44">
        <v>0</v>
      </c>
      <c r="AD371" s="44">
        <v>0</v>
      </c>
      <c r="AE371" s="44">
        <v>0</v>
      </c>
      <c r="AF371" s="44">
        <v>1</v>
      </c>
      <c r="AG371" s="41">
        <v>6</v>
      </c>
      <c r="AH371" s="27"/>
      <c r="AI371" s="27"/>
      <c r="AJ371" s="27"/>
      <c r="AK371" s="27"/>
    </row>
    <row r="372" spans="1:41" s="6" customFormat="1" ht="14.25" customHeight="1" x14ac:dyDescent="0.2">
      <c r="A372" s="31" t="s">
        <v>34</v>
      </c>
      <c r="B372" s="31" t="s">
        <v>12</v>
      </c>
      <c r="C372" s="33">
        <v>2017</v>
      </c>
      <c r="D372" s="41">
        <v>48</v>
      </c>
      <c r="E372" s="39">
        <f>IF(F372="","",VLOOKUP(F372,All_LTMN_Lookups!$J$1:$K$1223,2,FALSE))</f>
        <v>3042</v>
      </c>
      <c r="F372" s="151" t="s">
        <v>137</v>
      </c>
      <c r="G372" s="44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1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4">
        <v>0</v>
      </c>
      <c r="U372" s="44">
        <v>0</v>
      </c>
      <c r="V372" s="44">
        <v>0</v>
      </c>
      <c r="W372" s="44">
        <v>0</v>
      </c>
      <c r="X372" s="44">
        <v>0</v>
      </c>
      <c r="Y372" s="44">
        <v>0</v>
      </c>
      <c r="Z372" s="44">
        <v>0</v>
      </c>
      <c r="AA372" s="44">
        <v>0</v>
      </c>
      <c r="AB372" s="44">
        <v>0</v>
      </c>
      <c r="AC372" s="44">
        <v>0</v>
      </c>
      <c r="AD372" s="44">
        <v>0</v>
      </c>
      <c r="AE372" s="44">
        <v>0</v>
      </c>
      <c r="AF372" s="37">
        <v>0.1</v>
      </c>
      <c r="AG372" s="41">
        <v>1</v>
      </c>
      <c r="AH372" s="28" t="s">
        <v>1808</v>
      </c>
      <c r="AI372" s="27" t="s">
        <v>608</v>
      </c>
      <c r="AJ372" s="27"/>
      <c r="AK372" s="27"/>
      <c r="AL372" s="6" t="s">
        <v>621</v>
      </c>
      <c r="AO372" s="6" t="s">
        <v>621</v>
      </c>
    </row>
    <row r="373" spans="1:41" s="6" customFormat="1" ht="14.25" customHeight="1" x14ac:dyDescent="0.2">
      <c r="A373" s="31" t="s">
        <v>34</v>
      </c>
      <c r="B373" s="31" t="s">
        <v>12</v>
      </c>
      <c r="C373" s="33">
        <v>2017</v>
      </c>
      <c r="D373" s="41">
        <v>48</v>
      </c>
      <c r="E373" s="39">
        <f>IF(F373="","",VLOOKUP(F373,All_LTMN_Lookups!$J$1:$K$1223,2,FALSE))</f>
        <v>2616</v>
      </c>
      <c r="F373" s="151" t="s">
        <v>218</v>
      </c>
      <c r="G373" s="44">
        <v>0</v>
      </c>
      <c r="H373" s="44">
        <v>0</v>
      </c>
      <c r="I373" s="44">
        <v>0</v>
      </c>
      <c r="J373" s="44">
        <v>0</v>
      </c>
      <c r="K373" s="44">
        <v>0</v>
      </c>
      <c r="L373" s="44">
        <v>0</v>
      </c>
      <c r="M373" s="44">
        <v>0</v>
      </c>
      <c r="N373" s="44">
        <v>1</v>
      </c>
      <c r="O373" s="44">
        <v>0</v>
      </c>
      <c r="P373" s="44">
        <v>0</v>
      </c>
      <c r="Q373" s="44">
        <v>0</v>
      </c>
      <c r="R373" s="44">
        <v>0</v>
      </c>
      <c r="S373" s="44">
        <v>0</v>
      </c>
      <c r="T373" s="44">
        <v>0</v>
      </c>
      <c r="U373" s="44">
        <v>0</v>
      </c>
      <c r="V373" s="44">
        <v>0</v>
      </c>
      <c r="W373" s="44">
        <v>0</v>
      </c>
      <c r="X373" s="44">
        <v>0</v>
      </c>
      <c r="Y373" s="44">
        <v>0</v>
      </c>
      <c r="Z373" s="44">
        <v>0</v>
      </c>
      <c r="AA373" s="44">
        <v>0</v>
      </c>
      <c r="AB373" s="44">
        <v>0</v>
      </c>
      <c r="AC373" s="44">
        <v>0</v>
      </c>
      <c r="AD373" s="44">
        <v>0</v>
      </c>
      <c r="AE373" s="44">
        <v>0</v>
      </c>
      <c r="AF373" s="37">
        <v>0.1</v>
      </c>
      <c r="AG373" s="41">
        <v>1</v>
      </c>
      <c r="AH373" s="28" t="s">
        <v>1808</v>
      </c>
      <c r="AI373" s="27" t="s">
        <v>608</v>
      </c>
      <c r="AJ373" s="27"/>
      <c r="AK373" s="27"/>
      <c r="AL373" s="6" t="s">
        <v>621</v>
      </c>
      <c r="AO373" s="6" t="s">
        <v>621</v>
      </c>
    </row>
    <row r="374" spans="1:41" s="6" customFormat="1" ht="14.25" customHeight="1" x14ac:dyDescent="0.2">
      <c r="A374" s="31" t="s">
        <v>34</v>
      </c>
      <c r="B374" s="31" t="s">
        <v>12</v>
      </c>
      <c r="C374" s="33">
        <v>2017</v>
      </c>
      <c r="D374" s="41">
        <v>48</v>
      </c>
      <c r="E374" s="39">
        <f>IF(F374="","",VLOOKUP(F374,All_LTMN_Lookups!$J$1:$K$1223,2,FALSE))</f>
        <v>2695</v>
      </c>
      <c r="F374" s="151" t="s">
        <v>1254</v>
      </c>
      <c r="G374" s="44">
        <v>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0</v>
      </c>
      <c r="U374" s="44">
        <v>0</v>
      </c>
      <c r="V374" s="44">
        <v>0</v>
      </c>
      <c r="W374" s="44">
        <v>0</v>
      </c>
      <c r="X374" s="44">
        <v>0</v>
      </c>
      <c r="Y374" s="44">
        <v>1</v>
      </c>
      <c r="Z374" s="44">
        <v>0</v>
      </c>
      <c r="AA374" s="44">
        <v>0</v>
      </c>
      <c r="AB374" s="44">
        <v>0</v>
      </c>
      <c r="AC374" s="44">
        <v>0</v>
      </c>
      <c r="AD374" s="44">
        <v>0</v>
      </c>
      <c r="AE374" s="44">
        <v>0</v>
      </c>
      <c r="AF374" s="37">
        <v>0.1</v>
      </c>
      <c r="AG374" s="41">
        <v>1</v>
      </c>
      <c r="AH374" s="28" t="s">
        <v>1808</v>
      </c>
      <c r="AI374" s="27" t="s">
        <v>608</v>
      </c>
      <c r="AJ374" s="27"/>
      <c r="AK374" s="27"/>
      <c r="AL374" s="6" t="s">
        <v>621</v>
      </c>
      <c r="AO374" s="6" t="s">
        <v>621</v>
      </c>
    </row>
    <row r="375" spans="1:41" s="6" customFormat="1" ht="14.25" customHeight="1" x14ac:dyDescent="0.2">
      <c r="A375" s="31" t="s">
        <v>34</v>
      </c>
      <c r="B375" s="31" t="s">
        <v>12</v>
      </c>
      <c r="C375" s="33">
        <v>2017</v>
      </c>
      <c r="D375" s="41">
        <v>48</v>
      </c>
      <c r="E375" s="39">
        <f>IF(F375="","",VLOOKUP(F375,All_LTMN_Lookups!$J$1:$K$1223,2,FALSE))</f>
        <v>706</v>
      </c>
      <c r="F375" s="151" t="s">
        <v>1256</v>
      </c>
      <c r="G375" s="44">
        <v>0</v>
      </c>
      <c r="H375" s="44">
        <v>0</v>
      </c>
      <c r="I375" s="44">
        <v>0</v>
      </c>
      <c r="J375" s="44">
        <v>0</v>
      </c>
      <c r="K375" s="44">
        <v>0</v>
      </c>
      <c r="L375" s="44">
        <v>0</v>
      </c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44">
        <v>0</v>
      </c>
      <c r="S375" s="44">
        <v>0</v>
      </c>
      <c r="T375" s="44">
        <v>0</v>
      </c>
      <c r="U375" s="44">
        <v>0</v>
      </c>
      <c r="V375" s="44">
        <v>0</v>
      </c>
      <c r="W375" s="44">
        <v>0</v>
      </c>
      <c r="X375" s="44">
        <v>0</v>
      </c>
      <c r="Y375" s="44">
        <v>0</v>
      </c>
      <c r="Z375" s="44">
        <v>0</v>
      </c>
      <c r="AA375" s="44">
        <v>0</v>
      </c>
      <c r="AB375" s="44">
        <v>1</v>
      </c>
      <c r="AC375" s="44">
        <v>1</v>
      </c>
      <c r="AD375" s="44">
        <v>0</v>
      </c>
      <c r="AE375" s="44">
        <v>0</v>
      </c>
      <c r="AF375" s="37">
        <v>0.1</v>
      </c>
      <c r="AG375" s="41">
        <v>2</v>
      </c>
      <c r="AH375" s="28" t="s">
        <v>1808</v>
      </c>
      <c r="AI375" s="27" t="s">
        <v>608</v>
      </c>
      <c r="AJ375" s="27"/>
      <c r="AK375" s="27"/>
      <c r="AL375" s="6" t="s">
        <v>621</v>
      </c>
      <c r="AO375" s="6" t="s">
        <v>621</v>
      </c>
    </row>
    <row r="376" spans="1:41" s="6" customFormat="1" ht="14.25" customHeight="1" x14ac:dyDescent="0.2">
      <c r="A376" s="31" t="s">
        <v>34</v>
      </c>
      <c r="B376" s="31" t="s">
        <v>12</v>
      </c>
      <c r="C376" s="33">
        <v>2017</v>
      </c>
      <c r="D376" s="41">
        <v>49</v>
      </c>
      <c r="E376" s="39">
        <f>IF(F376="","",VLOOKUP(F376,All_LTMN_Lookups!$J$1:$K$1223,2,FALSE))</f>
        <v>123</v>
      </c>
      <c r="F376" s="151" t="s">
        <v>742</v>
      </c>
      <c r="G376" s="44">
        <v>1</v>
      </c>
      <c r="H376" s="44">
        <v>1</v>
      </c>
      <c r="I376" s="44">
        <v>1</v>
      </c>
      <c r="J376" s="44">
        <v>1</v>
      </c>
      <c r="K376" s="44">
        <v>1</v>
      </c>
      <c r="L376" s="44">
        <v>1</v>
      </c>
      <c r="M376" s="44">
        <v>1</v>
      </c>
      <c r="N376" s="44">
        <v>1</v>
      </c>
      <c r="O376" s="44">
        <v>1</v>
      </c>
      <c r="P376" s="44">
        <v>1</v>
      </c>
      <c r="Q376" s="44">
        <v>1</v>
      </c>
      <c r="R376" s="44">
        <v>1</v>
      </c>
      <c r="S376" s="44">
        <v>1</v>
      </c>
      <c r="T376" s="44">
        <v>1</v>
      </c>
      <c r="U376" s="44">
        <v>1</v>
      </c>
      <c r="V376" s="44">
        <v>1</v>
      </c>
      <c r="W376" s="44">
        <v>1</v>
      </c>
      <c r="X376" s="44">
        <v>1</v>
      </c>
      <c r="Y376" s="44">
        <v>1</v>
      </c>
      <c r="Z376" s="44">
        <v>1</v>
      </c>
      <c r="AA376" s="44">
        <v>1</v>
      </c>
      <c r="AB376" s="44">
        <v>1</v>
      </c>
      <c r="AC376" s="44">
        <v>1</v>
      </c>
      <c r="AD376" s="44">
        <v>1</v>
      </c>
      <c r="AE376" s="44">
        <v>1</v>
      </c>
      <c r="AF376" s="44">
        <v>80</v>
      </c>
      <c r="AG376" s="41">
        <v>25</v>
      </c>
      <c r="AH376" s="27"/>
      <c r="AI376" s="27"/>
      <c r="AJ376" s="27"/>
      <c r="AK376" s="27"/>
    </row>
    <row r="377" spans="1:41" s="6" customFormat="1" ht="14.25" customHeight="1" x14ac:dyDescent="0.2">
      <c r="A377" s="31" t="s">
        <v>34</v>
      </c>
      <c r="B377" s="31" t="s">
        <v>12</v>
      </c>
      <c r="C377" s="33">
        <v>2017</v>
      </c>
      <c r="D377" s="41">
        <v>49</v>
      </c>
      <c r="E377" s="39">
        <f>IF(F377="","",VLOOKUP(F377,All_LTMN_Lookups!$J$1:$K$1223,2,FALSE))</f>
        <v>610</v>
      </c>
      <c r="F377" s="151" t="s">
        <v>1179</v>
      </c>
      <c r="G377" s="44">
        <v>1</v>
      </c>
      <c r="H377" s="44">
        <v>1</v>
      </c>
      <c r="I377" s="44">
        <v>1</v>
      </c>
      <c r="J377" s="44">
        <v>1</v>
      </c>
      <c r="K377" s="44">
        <v>1</v>
      </c>
      <c r="L377" s="44">
        <v>1</v>
      </c>
      <c r="M377" s="44">
        <v>1</v>
      </c>
      <c r="N377" s="44">
        <v>1</v>
      </c>
      <c r="O377" s="44">
        <v>1</v>
      </c>
      <c r="P377" s="44">
        <v>1</v>
      </c>
      <c r="Q377" s="44">
        <v>0</v>
      </c>
      <c r="R377" s="44">
        <v>0</v>
      </c>
      <c r="S377" s="44">
        <v>0</v>
      </c>
      <c r="T377" s="44">
        <v>0</v>
      </c>
      <c r="U377" s="44">
        <v>1</v>
      </c>
      <c r="V377" s="44">
        <v>1</v>
      </c>
      <c r="W377" s="44">
        <v>0</v>
      </c>
      <c r="X377" s="44">
        <v>0</v>
      </c>
      <c r="Y377" s="44">
        <v>0</v>
      </c>
      <c r="Z377" s="45">
        <v>0</v>
      </c>
      <c r="AA377" s="44">
        <v>0</v>
      </c>
      <c r="AB377" s="44">
        <v>1</v>
      </c>
      <c r="AC377" s="44">
        <v>0</v>
      </c>
      <c r="AD377" s="44">
        <v>0</v>
      </c>
      <c r="AE377" s="44">
        <v>0</v>
      </c>
      <c r="AF377" s="37">
        <v>0.1</v>
      </c>
      <c r="AG377" s="41">
        <v>13</v>
      </c>
      <c r="AH377" s="28" t="s">
        <v>1808</v>
      </c>
      <c r="AI377" s="27" t="s">
        <v>608</v>
      </c>
      <c r="AJ377" s="27"/>
      <c r="AK377" s="27"/>
      <c r="AL377" s="6" t="s">
        <v>621</v>
      </c>
      <c r="AO377" s="6" t="s">
        <v>621</v>
      </c>
    </row>
    <row r="378" spans="1:41" s="6" customFormat="1" ht="14.25" customHeight="1" x14ac:dyDescent="0.2">
      <c r="A378" s="31" t="s">
        <v>34</v>
      </c>
      <c r="B378" s="31" t="s">
        <v>12</v>
      </c>
      <c r="C378" s="33">
        <v>2017</v>
      </c>
      <c r="D378" s="41">
        <v>49</v>
      </c>
      <c r="E378" s="39">
        <f>IF(F378="","",VLOOKUP(F378,All_LTMN_Lookups!$J$1:$K$1223,2,FALSE))</f>
        <v>308</v>
      </c>
      <c r="F378" s="151" t="s">
        <v>898</v>
      </c>
      <c r="G378" s="44">
        <v>1</v>
      </c>
      <c r="H378" s="44">
        <v>0</v>
      </c>
      <c r="I378" s="44">
        <v>1</v>
      </c>
      <c r="J378" s="44">
        <v>0</v>
      </c>
      <c r="K378" s="44">
        <v>1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4">
        <v>0</v>
      </c>
      <c r="T378" s="44">
        <v>0</v>
      </c>
      <c r="U378" s="44">
        <v>0</v>
      </c>
      <c r="V378" s="44">
        <v>0</v>
      </c>
      <c r="W378" s="44">
        <v>0</v>
      </c>
      <c r="X378" s="44">
        <v>0</v>
      </c>
      <c r="Y378" s="44">
        <v>0</v>
      </c>
      <c r="Z378" s="44">
        <v>0</v>
      </c>
      <c r="AA378" s="44">
        <v>0</v>
      </c>
      <c r="AB378" s="44">
        <v>0</v>
      </c>
      <c r="AC378" s="44">
        <v>0</v>
      </c>
      <c r="AD378" s="44">
        <v>0</v>
      </c>
      <c r="AE378" s="44">
        <v>0</v>
      </c>
      <c r="AF378" s="37">
        <v>0.1</v>
      </c>
      <c r="AG378" s="41">
        <v>3</v>
      </c>
      <c r="AH378" s="28" t="s">
        <v>1808</v>
      </c>
      <c r="AI378" s="27" t="s">
        <v>608</v>
      </c>
      <c r="AJ378" s="27"/>
      <c r="AK378" s="27"/>
      <c r="AL378" s="6" t="s">
        <v>621</v>
      </c>
      <c r="AO378" s="6" t="s">
        <v>621</v>
      </c>
    </row>
    <row r="379" spans="1:41" s="6" customFormat="1" ht="14.25" customHeight="1" x14ac:dyDescent="0.2">
      <c r="A379" s="31" t="s">
        <v>34</v>
      </c>
      <c r="B379" s="31" t="s">
        <v>12</v>
      </c>
      <c r="C379" s="33">
        <v>2017</v>
      </c>
      <c r="D379" s="41">
        <v>49</v>
      </c>
      <c r="E379" s="39">
        <f>IF(F379="","",VLOOKUP(F379,All_LTMN_Lookups!$J$1:$K$1223,2,FALSE))</f>
        <v>706</v>
      </c>
      <c r="F379" s="152" t="s">
        <v>1256</v>
      </c>
      <c r="G379" s="45">
        <v>1</v>
      </c>
      <c r="H379" s="45">
        <v>1</v>
      </c>
      <c r="I379" s="45">
        <v>0</v>
      </c>
      <c r="J379" s="45">
        <v>1</v>
      </c>
      <c r="K379" s="45">
        <v>1</v>
      </c>
      <c r="L379" s="45">
        <v>1</v>
      </c>
      <c r="M379" s="45">
        <v>1</v>
      </c>
      <c r="N379" s="45">
        <v>1</v>
      </c>
      <c r="O379" s="45">
        <v>1</v>
      </c>
      <c r="P379" s="45">
        <v>1</v>
      </c>
      <c r="Q379" s="45">
        <v>1</v>
      </c>
      <c r="R379" s="45">
        <v>1</v>
      </c>
      <c r="S379" s="45">
        <v>1</v>
      </c>
      <c r="T379" s="45">
        <v>1</v>
      </c>
      <c r="U379" s="45">
        <v>1</v>
      </c>
      <c r="V379" s="45">
        <v>0</v>
      </c>
      <c r="W379" s="45">
        <v>0</v>
      </c>
      <c r="X379" s="45">
        <v>0</v>
      </c>
      <c r="Y379" s="45">
        <v>0</v>
      </c>
      <c r="Z379" s="45">
        <v>1</v>
      </c>
      <c r="AA379" s="45">
        <v>1</v>
      </c>
      <c r="AB379" s="45">
        <v>1</v>
      </c>
      <c r="AC379" s="45">
        <v>0</v>
      </c>
      <c r="AD379" s="45">
        <v>0</v>
      </c>
      <c r="AE379" s="45">
        <v>0</v>
      </c>
      <c r="AF379" s="45">
        <v>15</v>
      </c>
      <c r="AG379" s="41">
        <v>17</v>
      </c>
      <c r="AH379" s="27"/>
      <c r="AI379" s="27"/>
      <c r="AJ379" s="27"/>
      <c r="AK379" s="27"/>
    </row>
    <row r="380" spans="1:41" s="6" customFormat="1" ht="14.25" customHeight="1" x14ac:dyDescent="0.2">
      <c r="A380" s="31" t="s">
        <v>34</v>
      </c>
      <c r="B380" s="31" t="s">
        <v>12</v>
      </c>
      <c r="C380" s="33">
        <v>2017</v>
      </c>
      <c r="D380" s="41">
        <v>49</v>
      </c>
      <c r="E380" s="39">
        <f>IF(F380="","",VLOOKUP(F380,All_LTMN_Lookups!$J$1:$K$1223,2,FALSE))</f>
        <v>344</v>
      </c>
      <c r="F380" s="151" t="s">
        <v>921</v>
      </c>
      <c r="G380" s="44">
        <v>1</v>
      </c>
      <c r="H380" s="44">
        <v>0</v>
      </c>
      <c r="I380" s="44">
        <v>1</v>
      </c>
      <c r="J380" s="44">
        <v>1</v>
      </c>
      <c r="K380" s="44">
        <v>1</v>
      </c>
      <c r="L380" s="44">
        <v>0</v>
      </c>
      <c r="M380" s="44">
        <v>0</v>
      </c>
      <c r="N380" s="44">
        <v>0</v>
      </c>
      <c r="O380" s="44">
        <v>1</v>
      </c>
      <c r="P380" s="44">
        <v>0</v>
      </c>
      <c r="Q380" s="44">
        <v>1</v>
      </c>
      <c r="R380" s="44">
        <v>0</v>
      </c>
      <c r="S380" s="44">
        <v>0</v>
      </c>
      <c r="T380" s="44">
        <v>0</v>
      </c>
      <c r="U380" s="44">
        <v>0</v>
      </c>
      <c r="V380" s="44">
        <v>0</v>
      </c>
      <c r="W380" s="44">
        <v>0</v>
      </c>
      <c r="X380" s="44">
        <v>0</v>
      </c>
      <c r="Y380" s="44">
        <v>0</v>
      </c>
      <c r="Z380" s="44">
        <v>0</v>
      </c>
      <c r="AA380" s="44">
        <v>0</v>
      </c>
      <c r="AB380" s="44">
        <v>0</v>
      </c>
      <c r="AC380" s="44">
        <v>0</v>
      </c>
      <c r="AD380" s="44">
        <v>0</v>
      </c>
      <c r="AE380" s="44">
        <v>0</v>
      </c>
      <c r="AF380" s="44">
        <v>1</v>
      </c>
      <c r="AG380" s="41">
        <v>6</v>
      </c>
      <c r="AH380" s="27"/>
      <c r="AI380" s="27"/>
      <c r="AJ380" s="27"/>
      <c r="AK380" s="27"/>
    </row>
    <row r="381" spans="1:41" s="6" customFormat="1" ht="14.25" customHeight="1" x14ac:dyDescent="0.2">
      <c r="A381" s="31" t="s">
        <v>34</v>
      </c>
      <c r="B381" s="31" t="s">
        <v>12</v>
      </c>
      <c r="C381" s="33">
        <v>2017</v>
      </c>
      <c r="D381" s="41">
        <v>49</v>
      </c>
      <c r="E381" s="39">
        <f>IF(F381="","",VLOOKUP(F381,All_LTMN_Lookups!$J$1:$K$1223,2,FALSE))</f>
        <v>807</v>
      </c>
      <c r="F381" s="151" t="s">
        <v>1330</v>
      </c>
      <c r="G381" s="44">
        <v>1</v>
      </c>
      <c r="H381" s="44">
        <v>0</v>
      </c>
      <c r="I381" s="44">
        <v>0</v>
      </c>
      <c r="J381" s="44">
        <v>0</v>
      </c>
      <c r="K381" s="44">
        <v>0</v>
      </c>
      <c r="L381" s="44">
        <v>1</v>
      </c>
      <c r="M381" s="44">
        <v>0</v>
      </c>
      <c r="N381" s="44">
        <v>0</v>
      </c>
      <c r="O381" s="44">
        <v>0</v>
      </c>
      <c r="P381" s="44">
        <v>1</v>
      </c>
      <c r="Q381" s="44">
        <v>1</v>
      </c>
      <c r="R381" s="44">
        <v>0</v>
      </c>
      <c r="S381" s="44">
        <v>1</v>
      </c>
      <c r="T381" s="44">
        <v>0</v>
      </c>
      <c r="U381" s="44">
        <v>0</v>
      </c>
      <c r="V381" s="44">
        <v>0</v>
      </c>
      <c r="W381" s="44">
        <v>0</v>
      </c>
      <c r="X381" s="44">
        <v>0</v>
      </c>
      <c r="Y381" s="44">
        <v>0</v>
      </c>
      <c r="Z381" s="44">
        <v>0</v>
      </c>
      <c r="AA381" s="44">
        <v>0</v>
      </c>
      <c r="AB381" s="44">
        <v>0</v>
      </c>
      <c r="AC381" s="44">
        <v>0</v>
      </c>
      <c r="AD381" s="44">
        <v>0</v>
      </c>
      <c r="AE381" s="44">
        <v>0</v>
      </c>
      <c r="AF381" s="37">
        <v>0.1</v>
      </c>
      <c r="AG381" s="41">
        <v>5</v>
      </c>
      <c r="AH381" s="28" t="s">
        <v>1808</v>
      </c>
      <c r="AI381" s="27" t="s">
        <v>608</v>
      </c>
      <c r="AJ381" s="27"/>
      <c r="AK381" s="27"/>
      <c r="AL381" s="6" t="s">
        <v>621</v>
      </c>
      <c r="AO381" s="6" t="s">
        <v>621</v>
      </c>
    </row>
    <row r="382" spans="1:41" s="6" customFormat="1" ht="14.25" customHeight="1" x14ac:dyDescent="0.2">
      <c r="A382" s="31" t="s">
        <v>34</v>
      </c>
      <c r="B382" s="31" t="s">
        <v>12</v>
      </c>
      <c r="C382" s="33">
        <v>2017</v>
      </c>
      <c r="D382" s="41">
        <v>49</v>
      </c>
      <c r="E382" s="39">
        <f>IF(F382="","",VLOOKUP(F382,All_LTMN_Lookups!$J$1:$K$1223,2,FALSE))</f>
        <v>1140</v>
      </c>
      <c r="F382" s="151" t="s">
        <v>1587</v>
      </c>
      <c r="G382" s="44">
        <v>0</v>
      </c>
      <c r="H382" s="44">
        <v>1</v>
      </c>
      <c r="I382" s="44">
        <v>0</v>
      </c>
      <c r="J382" s="44">
        <v>1</v>
      </c>
      <c r="K382" s="44">
        <v>0</v>
      </c>
      <c r="L382" s="44">
        <v>0</v>
      </c>
      <c r="M382" s="44">
        <v>1</v>
      </c>
      <c r="N382" s="44">
        <v>0</v>
      </c>
      <c r="O382" s="44">
        <v>1</v>
      </c>
      <c r="P382" s="44">
        <v>0</v>
      </c>
      <c r="Q382" s="44">
        <v>0</v>
      </c>
      <c r="R382" s="44">
        <v>0</v>
      </c>
      <c r="S382" s="44">
        <v>0</v>
      </c>
      <c r="T382" s="44">
        <v>0</v>
      </c>
      <c r="U382" s="44">
        <v>0</v>
      </c>
      <c r="V382" s="44">
        <v>0</v>
      </c>
      <c r="W382" s="44">
        <v>0</v>
      </c>
      <c r="X382" s="44">
        <v>0</v>
      </c>
      <c r="Y382" s="44">
        <v>0</v>
      </c>
      <c r="Z382" s="44">
        <v>0</v>
      </c>
      <c r="AA382" s="44">
        <v>0</v>
      </c>
      <c r="AB382" s="44">
        <v>0</v>
      </c>
      <c r="AC382" s="44">
        <v>0</v>
      </c>
      <c r="AD382" s="44">
        <v>0</v>
      </c>
      <c r="AE382" s="44">
        <v>0</v>
      </c>
      <c r="AF382" s="37">
        <v>0.1</v>
      </c>
      <c r="AG382" s="41">
        <v>4</v>
      </c>
      <c r="AH382" s="28" t="s">
        <v>1808</v>
      </c>
      <c r="AI382" s="27" t="s">
        <v>608</v>
      </c>
      <c r="AJ382" s="27"/>
      <c r="AK382" s="27"/>
      <c r="AL382" s="6" t="s">
        <v>621</v>
      </c>
      <c r="AO382" s="6" t="s">
        <v>621</v>
      </c>
    </row>
    <row r="383" spans="1:41" s="6" customFormat="1" ht="14.25" customHeight="1" x14ac:dyDescent="0.2">
      <c r="A383" s="31" t="s">
        <v>34</v>
      </c>
      <c r="B383" s="31" t="s">
        <v>12</v>
      </c>
      <c r="C383" s="33">
        <v>2017</v>
      </c>
      <c r="D383" s="41">
        <v>49</v>
      </c>
      <c r="E383" s="39">
        <f>IF(F383="","",VLOOKUP(F383,All_LTMN_Lookups!$J$1:$K$1223,2,FALSE))</f>
        <v>574</v>
      </c>
      <c r="F383" s="151" t="s">
        <v>1144</v>
      </c>
      <c r="G383" s="44">
        <v>0</v>
      </c>
      <c r="H383" s="44">
        <v>0</v>
      </c>
      <c r="I383" s="44">
        <v>1</v>
      </c>
      <c r="J383" s="44">
        <v>1</v>
      </c>
      <c r="K383" s="44">
        <v>1</v>
      </c>
      <c r="L383" s="44">
        <v>1</v>
      </c>
      <c r="M383" s="44">
        <v>1</v>
      </c>
      <c r="N383" s="44">
        <v>1</v>
      </c>
      <c r="O383" s="44">
        <v>1</v>
      </c>
      <c r="P383" s="44">
        <v>1</v>
      </c>
      <c r="Q383" s="44">
        <v>1</v>
      </c>
      <c r="R383" s="44">
        <v>1</v>
      </c>
      <c r="S383" s="44">
        <v>1</v>
      </c>
      <c r="T383" s="44">
        <v>1</v>
      </c>
      <c r="U383" s="44">
        <v>1</v>
      </c>
      <c r="V383" s="44">
        <v>1</v>
      </c>
      <c r="W383" s="44">
        <v>1</v>
      </c>
      <c r="X383" s="44">
        <v>1</v>
      </c>
      <c r="Y383" s="44">
        <v>1</v>
      </c>
      <c r="Z383" s="44">
        <v>1</v>
      </c>
      <c r="AA383" s="44">
        <v>1</v>
      </c>
      <c r="AB383" s="44">
        <v>1</v>
      </c>
      <c r="AC383" s="44">
        <v>1</v>
      </c>
      <c r="AD383" s="44">
        <v>1</v>
      </c>
      <c r="AE383" s="44">
        <v>1</v>
      </c>
      <c r="AF383" s="44">
        <v>18</v>
      </c>
      <c r="AG383" s="41">
        <v>23</v>
      </c>
      <c r="AH383" s="27"/>
      <c r="AI383" s="27"/>
      <c r="AJ383" s="27"/>
      <c r="AK383" s="27"/>
    </row>
    <row r="384" spans="1:41" s="6" customFormat="1" ht="14.25" customHeight="1" x14ac:dyDescent="0.2">
      <c r="A384" s="31" t="s">
        <v>34</v>
      </c>
      <c r="B384" s="31" t="s">
        <v>12</v>
      </c>
      <c r="C384" s="33">
        <v>2017</v>
      </c>
      <c r="D384" s="41">
        <v>49</v>
      </c>
      <c r="E384" s="39">
        <f>IF(F384="","",VLOOKUP(F384,All_LTMN_Lookups!$J$1:$K$1223,2,FALSE))</f>
        <v>118</v>
      </c>
      <c r="F384" s="151" t="s">
        <v>1097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44">
        <v>1</v>
      </c>
      <c r="P384" s="44">
        <v>0</v>
      </c>
      <c r="Q384" s="44">
        <v>0</v>
      </c>
      <c r="R384" s="44">
        <v>0</v>
      </c>
      <c r="S384" s="44">
        <v>0</v>
      </c>
      <c r="T384" s="44">
        <v>0</v>
      </c>
      <c r="U384" s="44">
        <v>0</v>
      </c>
      <c r="V384" s="44">
        <v>0</v>
      </c>
      <c r="W384" s="44">
        <v>0</v>
      </c>
      <c r="X384" s="44">
        <v>0</v>
      </c>
      <c r="Y384" s="44">
        <v>0</v>
      </c>
      <c r="Z384" s="44">
        <v>0</v>
      </c>
      <c r="AA384" s="44">
        <v>0</v>
      </c>
      <c r="AB384" s="44">
        <v>0</v>
      </c>
      <c r="AC384" s="44">
        <v>0</v>
      </c>
      <c r="AD384" s="44">
        <v>0</v>
      </c>
      <c r="AE384" s="44">
        <v>0</v>
      </c>
      <c r="AF384" s="44"/>
      <c r="AG384" s="41">
        <v>1</v>
      </c>
      <c r="AH384" s="27" t="s">
        <v>1847</v>
      </c>
      <c r="AI384" s="27" t="s">
        <v>421</v>
      </c>
      <c r="AJ384" s="27"/>
      <c r="AK384" s="27"/>
    </row>
    <row r="385" spans="1:41" s="6" customFormat="1" ht="14.25" customHeight="1" x14ac:dyDescent="0.2">
      <c r="A385" s="31" t="s">
        <v>34</v>
      </c>
      <c r="B385" s="31" t="s">
        <v>12</v>
      </c>
      <c r="C385" s="33">
        <v>2017</v>
      </c>
      <c r="D385" s="41">
        <v>49</v>
      </c>
      <c r="E385" s="39">
        <f>IF(F385="","",VLOOKUP(F385,All_LTMN_Lookups!$J$1:$K$1223,2,FALSE))</f>
        <v>1766</v>
      </c>
      <c r="F385" s="155" t="s">
        <v>1250</v>
      </c>
      <c r="G385" s="42">
        <v>1</v>
      </c>
      <c r="H385" s="42">
        <v>1</v>
      </c>
      <c r="I385" s="42">
        <v>1</v>
      </c>
      <c r="J385" s="42">
        <v>1</v>
      </c>
      <c r="K385" s="42">
        <v>1</v>
      </c>
      <c r="L385" s="42">
        <v>1</v>
      </c>
      <c r="M385" s="42">
        <v>1</v>
      </c>
      <c r="N385" s="42">
        <v>1</v>
      </c>
      <c r="O385" s="42">
        <v>1</v>
      </c>
      <c r="P385" s="42">
        <v>1</v>
      </c>
      <c r="Q385" s="42">
        <v>1</v>
      </c>
      <c r="R385" s="42">
        <v>1</v>
      </c>
      <c r="S385" s="42">
        <v>1</v>
      </c>
      <c r="T385" s="42">
        <v>1</v>
      </c>
      <c r="U385" s="42">
        <v>1</v>
      </c>
      <c r="V385" s="42">
        <v>1</v>
      </c>
      <c r="W385" s="42">
        <v>1</v>
      </c>
      <c r="X385" s="42">
        <v>1</v>
      </c>
      <c r="Y385" s="42">
        <v>1</v>
      </c>
      <c r="Z385" s="42">
        <v>1</v>
      </c>
      <c r="AA385" s="42">
        <v>1</v>
      </c>
      <c r="AB385" s="42">
        <v>1</v>
      </c>
      <c r="AC385" s="42">
        <v>1</v>
      </c>
      <c r="AD385" s="42">
        <v>1</v>
      </c>
      <c r="AE385" s="42">
        <v>1</v>
      </c>
      <c r="AF385" s="45">
        <v>15</v>
      </c>
      <c r="AG385" s="41">
        <v>25</v>
      </c>
      <c r="AH385" s="27"/>
      <c r="AI385" s="27"/>
      <c r="AJ385" s="27"/>
      <c r="AK385" s="27"/>
    </row>
    <row r="386" spans="1:41" s="6" customFormat="1" ht="14.25" customHeight="1" x14ac:dyDescent="0.2">
      <c r="A386" s="31" t="s">
        <v>34</v>
      </c>
      <c r="B386" s="31" t="s">
        <v>12</v>
      </c>
      <c r="C386" s="33">
        <v>2017</v>
      </c>
      <c r="D386" s="41">
        <v>49</v>
      </c>
      <c r="E386" s="39">
        <f>IF(F386="","",VLOOKUP(F386,All_LTMN_Lookups!$J$1:$K$1223,2,FALSE))</f>
        <v>1940</v>
      </c>
      <c r="F386" s="152" t="s">
        <v>1565</v>
      </c>
      <c r="G386" s="45">
        <v>1</v>
      </c>
      <c r="H386" s="45">
        <v>1</v>
      </c>
      <c r="I386" s="45">
        <v>1</v>
      </c>
      <c r="J386" s="45">
        <v>0</v>
      </c>
      <c r="K386" s="45">
        <v>1</v>
      </c>
      <c r="L386" s="45">
        <v>0</v>
      </c>
      <c r="M386" s="45">
        <v>0</v>
      </c>
      <c r="N386" s="45">
        <v>0</v>
      </c>
      <c r="O386" s="45">
        <v>0</v>
      </c>
      <c r="P386" s="45">
        <v>1</v>
      </c>
      <c r="Q386" s="45">
        <v>0</v>
      </c>
      <c r="R386" s="45">
        <v>0</v>
      </c>
      <c r="S386" s="45">
        <v>0</v>
      </c>
      <c r="T386" s="45">
        <v>0</v>
      </c>
      <c r="U386" s="45">
        <v>0</v>
      </c>
      <c r="V386" s="45">
        <v>0</v>
      </c>
      <c r="W386" s="45">
        <v>0</v>
      </c>
      <c r="X386" s="45">
        <v>0</v>
      </c>
      <c r="Y386" s="45">
        <v>1</v>
      </c>
      <c r="Z386" s="45">
        <v>0</v>
      </c>
      <c r="AA386" s="45">
        <v>0</v>
      </c>
      <c r="AB386" s="45">
        <v>0</v>
      </c>
      <c r="AC386" s="45">
        <v>0</v>
      </c>
      <c r="AD386" s="45">
        <v>0</v>
      </c>
      <c r="AE386" s="45">
        <v>0</v>
      </c>
      <c r="AF386" s="37">
        <v>0.1</v>
      </c>
      <c r="AG386" s="41">
        <v>6</v>
      </c>
      <c r="AH386" s="28" t="s">
        <v>1808</v>
      </c>
      <c r="AI386" s="27" t="s">
        <v>608</v>
      </c>
      <c r="AJ386" s="27"/>
      <c r="AK386" s="27"/>
      <c r="AL386" s="6" t="s">
        <v>621</v>
      </c>
      <c r="AO386" s="6" t="s">
        <v>621</v>
      </c>
    </row>
    <row r="387" spans="1:41" s="6" customFormat="1" ht="14.25" customHeight="1" x14ac:dyDescent="0.2">
      <c r="A387" s="31" t="s">
        <v>34</v>
      </c>
      <c r="B387" s="31" t="s">
        <v>12</v>
      </c>
      <c r="C387" s="33">
        <v>2017</v>
      </c>
      <c r="D387" s="41">
        <v>49</v>
      </c>
      <c r="E387" s="39">
        <f>IF(F387="","",VLOOKUP(F387,All_LTMN_Lookups!$J$1:$K$1223,2,FALSE))</f>
        <v>1638</v>
      </c>
      <c r="F387" s="152" t="s">
        <v>1075</v>
      </c>
      <c r="G387" s="45">
        <v>0</v>
      </c>
      <c r="H387" s="45">
        <v>0</v>
      </c>
      <c r="I387" s="45">
        <v>0</v>
      </c>
      <c r="J387" s="45">
        <v>1</v>
      </c>
      <c r="K387" s="45">
        <v>1</v>
      </c>
      <c r="L387" s="45">
        <v>0</v>
      </c>
      <c r="M387" s="45">
        <v>0</v>
      </c>
      <c r="N387" s="45">
        <v>0</v>
      </c>
      <c r="O387" s="45">
        <v>1</v>
      </c>
      <c r="P387" s="45">
        <v>0</v>
      </c>
      <c r="Q387" s="45">
        <v>0</v>
      </c>
      <c r="R387" s="45">
        <v>0</v>
      </c>
      <c r="S387" s="45">
        <v>0</v>
      </c>
      <c r="T387" s="45">
        <v>0</v>
      </c>
      <c r="U387" s="45">
        <v>0</v>
      </c>
      <c r="V387" s="45">
        <v>0</v>
      </c>
      <c r="W387" s="45">
        <v>0</v>
      </c>
      <c r="X387" s="45">
        <v>0</v>
      </c>
      <c r="Y387" s="45">
        <v>0</v>
      </c>
      <c r="Z387" s="45">
        <v>0</v>
      </c>
      <c r="AA387" s="45">
        <v>0</v>
      </c>
      <c r="AB387" s="45">
        <v>0</v>
      </c>
      <c r="AC387" s="45">
        <v>0</v>
      </c>
      <c r="AD387" s="45">
        <v>0</v>
      </c>
      <c r="AE387" s="45">
        <v>0</v>
      </c>
      <c r="AF387" s="37">
        <v>0.1</v>
      </c>
      <c r="AG387" s="41">
        <v>3</v>
      </c>
      <c r="AH387" s="28" t="s">
        <v>1808</v>
      </c>
      <c r="AI387" s="27" t="s">
        <v>608</v>
      </c>
      <c r="AJ387" s="27"/>
      <c r="AK387" s="27"/>
      <c r="AL387" s="6" t="s">
        <v>621</v>
      </c>
      <c r="AO387" s="6" t="s">
        <v>621</v>
      </c>
    </row>
    <row r="388" spans="1:41" s="6" customFormat="1" ht="14.25" customHeight="1" x14ac:dyDescent="0.2">
      <c r="A388" s="31" t="s">
        <v>34</v>
      </c>
      <c r="B388" s="31" t="s">
        <v>12</v>
      </c>
      <c r="C388" s="33">
        <v>2017</v>
      </c>
      <c r="D388" s="41">
        <v>49</v>
      </c>
      <c r="E388" s="39">
        <f>IF(F388="","",VLOOKUP(F388,All_LTMN_Lookups!$J$1:$K$1223,2,FALSE))</f>
        <v>2486</v>
      </c>
      <c r="F388" s="152" t="s">
        <v>1422</v>
      </c>
      <c r="G388" s="45">
        <v>0</v>
      </c>
      <c r="H388" s="45">
        <v>0</v>
      </c>
      <c r="I388" s="45">
        <v>0</v>
      </c>
      <c r="J388" s="45">
        <v>0</v>
      </c>
      <c r="K388" s="45">
        <v>1</v>
      </c>
      <c r="L388" s="45">
        <v>0</v>
      </c>
      <c r="M388" s="45">
        <v>0</v>
      </c>
      <c r="N388" s="45">
        <v>0</v>
      </c>
      <c r="O388" s="45">
        <v>0</v>
      </c>
      <c r="P388" s="45">
        <v>0</v>
      </c>
      <c r="Q388" s="45">
        <v>0</v>
      </c>
      <c r="R388" s="45">
        <v>0</v>
      </c>
      <c r="S388" s="45">
        <v>0</v>
      </c>
      <c r="T388" s="45">
        <v>0</v>
      </c>
      <c r="U388" s="45">
        <v>1</v>
      </c>
      <c r="V388" s="45">
        <v>1</v>
      </c>
      <c r="W388" s="45">
        <v>0</v>
      </c>
      <c r="X388" s="45">
        <v>0</v>
      </c>
      <c r="Y388" s="45">
        <v>0</v>
      </c>
      <c r="Z388" s="45">
        <v>0</v>
      </c>
      <c r="AA388" s="45">
        <v>1</v>
      </c>
      <c r="AB388" s="45">
        <v>0</v>
      </c>
      <c r="AC388" s="45">
        <v>0</v>
      </c>
      <c r="AD388" s="45">
        <v>0</v>
      </c>
      <c r="AE388" s="45">
        <v>0</v>
      </c>
      <c r="AF388" s="37">
        <v>0.1</v>
      </c>
      <c r="AG388" s="41">
        <v>4</v>
      </c>
      <c r="AH388" s="28" t="s">
        <v>1808</v>
      </c>
      <c r="AI388" s="27" t="s">
        <v>608</v>
      </c>
      <c r="AJ388" s="27"/>
      <c r="AK388" s="27"/>
      <c r="AL388" s="6" t="s">
        <v>621</v>
      </c>
      <c r="AO388" s="6" t="s">
        <v>621</v>
      </c>
    </row>
    <row r="389" spans="1:41" s="6" customFormat="1" ht="14.25" customHeight="1" x14ac:dyDescent="0.2">
      <c r="A389" s="31" t="s">
        <v>34</v>
      </c>
      <c r="B389" s="31" t="s">
        <v>12</v>
      </c>
      <c r="C389" s="33">
        <v>2017</v>
      </c>
      <c r="D389" s="42">
        <v>50</v>
      </c>
      <c r="E389" s="39">
        <f>IF(F389="","",VLOOKUP(F389,All_LTMN_Lookups!$J$1:$K$1223,2,FALSE))</f>
        <v>278</v>
      </c>
      <c r="F389" s="151" t="s">
        <v>866</v>
      </c>
      <c r="G389" s="45">
        <v>1</v>
      </c>
      <c r="H389" s="45">
        <v>1</v>
      </c>
      <c r="I389" s="45">
        <v>1</v>
      </c>
      <c r="J389" s="45">
        <v>1</v>
      </c>
      <c r="K389" s="45">
        <v>1</v>
      </c>
      <c r="L389" s="45">
        <v>1</v>
      </c>
      <c r="M389" s="45">
        <v>1</v>
      </c>
      <c r="N389" s="45">
        <v>1</v>
      </c>
      <c r="O389" s="45">
        <v>1</v>
      </c>
      <c r="P389" s="45">
        <v>1</v>
      </c>
      <c r="Q389" s="45">
        <v>1</v>
      </c>
      <c r="R389" s="45">
        <v>1</v>
      </c>
      <c r="S389" s="45">
        <v>1</v>
      </c>
      <c r="T389" s="45">
        <v>1</v>
      </c>
      <c r="U389" s="45">
        <v>1</v>
      </c>
      <c r="V389" s="45">
        <v>1</v>
      </c>
      <c r="W389" s="45">
        <v>1</v>
      </c>
      <c r="X389" s="45">
        <v>1</v>
      </c>
      <c r="Y389" s="45">
        <v>1</v>
      </c>
      <c r="Z389" s="45">
        <v>1</v>
      </c>
      <c r="AA389" s="45">
        <v>1</v>
      </c>
      <c r="AB389" s="45">
        <v>0</v>
      </c>
      <c r="AC389" s="45">
        <v>0</v>
      </c>
      <c r="AD389" s="45">
        <v>1</v>
      </c>
      <c r="AE389" s="45">
        <v>1</v>
      </c>
      <c r="AF389" s="45">
        <v>60</v>
      </c>
      <c r="AG389" s="41">
        <v>23</v>
      </c>
      <c r="AH389" s="27"/>
      <c r="AI389" s="27"/>
      <c r="AJ389" s="27"/>
      <c r="AK389" s="27"/>
    </row>
    <row r="390" spans="1:41" s="6" customFormat="1" ht="14.25" customHeight="1" x14ac:dyDescent="0.2">
      <c r="A390" s="31" t="s">
        <v>34</v>
      </c>
      <c r="B390" s="31" t="s">
        <v>12</v>
      </c>
      <c r="C390" s="33">
        <v>2017</v>
      </c>
      <c r="D390" s="42">
        <v>50</v>
      </c>
      <c r="E390" s="39">
        <f>IF(F390="","",VLOOKUP(F390,All_LTMN_Lookups!$J$1:$K$1223,2,FALSE))</f>
        <v>478</v>
      </c>
      <c r="F390" s="151" t="s">
        <v>1063</v>
      </c>
      <c r="G390" s="45">
        <v>1</v>
      </c>
      <c r="H390" s="45">
        <v>1</v>
      </c>
      <c r="I390" s="45">
        <v>1</v>
      </c>
      <c r="J390" s="45">
        <v>1</v>
      </c>
      <c r="K390" s="45">
        <v>1</v>
      </c>
      <c r="L390" s="45">
        <v>1</v>
      </c>
      <c r="M390" s="45">
        <v>1</v>
      </c>
      <c r="N390" s="45">
        <v>1</v>
      </c>
      <c r="O390" s="45">
        <v>1</v>
      </c>
      <c r="P390" s="45">
        <v>1</v>
      </c>
      <c r="Q390" s="45">
        <v>0</v>
      </c>
      <c r="R390" s="45">
        <v>1</v>
      </c>
      <c r="S390" s="45">
        <v>1</v>
      </c>
      <c r="T390" s="45">
        <v>1</v>
      </c>
      <c r="U390" s="45">
        <v>1</v>
      </c>
      <c r="V390" s="45">
        <v>1</v>
      </c>
      <c r="W390" s="45">
        <v>0</v>
      </c>
      <c r="X390" s="45">
        <v>0</v>
      </c>
      <c r="Y390" s="45">
        <v>1</v>
      </c>
      <c r="Z390" s="45">
        <v>1</v>
      </c>
      <c r="AA390" s="45">
        <v>1</v>
      </c>
      <c r="AB390" s="45">
        <v>0</v>
      </c>
      <c r="AC390" s="45">
        <v>0</v>
      </c>
      <c r="AD390" s="45">
        <v>1</v>
      </c>
      <c r="AE390" s="45">
        <v>1</v>
      </c>
      <c r="AF390" s="45">
        <v>30</v>
      </c>
      <c r="AG390" s="41">
        <v>20</v>
      </c>
      <c r="AH390" s="27"/>
      <c r="AI390" s="27"/>
      <c r="AJ390" s="27"/>
      <c r="AK390" s="27"/>
    </row>
    <row r="391" spans="1:41" s="6" customFormat="1" ht="14.25" customHeight="1" x14ac:dyDescent="0.2">
      <c r="A391" s="31" t="s">
        <v>34</v>
      </c>
      <c r="B391" s="31" t="s">
        <v>12</v>
      </c>
      <c r="C391" s="33">
        <v>2017</v>
      </c>
      <c r="D391" s="42">
        <v>50</v>
      </c>
      <c r="E391" s="39">
        <f>IF(F391="","",VLOOKUP(F391,All_LTMN_Lookups!$J$1:$K$1223,2,FALSE))</f>
        <v>344</v>
      </c>
      <c r="F391" s="151" t="s">
        <v>921</v>
      </c>
      <c r="G391" s="45">
        <v>1</v>
      </c>
      <c r="H391" s="45">
        <v>1</v>
      </c>
      <c r="I391" s="45">
        <v>1</v>
      </c>
      <c r="J391" s="45">
        <v>0</v>
      </c>
      <c r="K391" s="45">
        <v>0</v>
      </c>
      <c r="L391" s="45">
        <v>1</v>
      </c>
      <c r="M391" s="45">
        <v>1</v>
      </c>
      <c r="N391" s="45">
        <v>0</v>
      </c>
      <c r="O391" s="45">
        <v>0</v>
      </c>
      <c r="P391" s="45">
        <v>0</v>
      </c>
      <c r="Q391" s="45">
        <v>1</v>
      </c>
      <c r="R391" s="45">
        <v>1</v>
      </c>
      <c r="S391" s="45">
        <v>1</v>
      </c>
      <c r="T391" s="45">
        <v>0</v>
      </c>
      <c r="U391" s="45">
        <v>0</v>
      </c>
      <c r="V391" s="45">
        <v>1</v>
      </c>
      <c r="W391" s="45">
        <v>0</v>
      </c>
      <c r="X391" s="45">
        <v>0</v>
      </c>
      <c r="Y391" s="45">
        <v>0</v>
      </c>
      <c r="Z391" s="45">
        <v>0</v>
      </c>
      <c r="AA391" s="45">
        <v>0</v>
      </c>
      <c r="AB391" s="45">
        <v>1</v>
      </c>
      <c r="AC391" s="45">
        <v>0</v>
      </c>
      <c r="AD391" s="45">
        <v>0</v>
      </c>
      <c r="AE391" s="45">
        <v>0</v>
      </c>
      <c r="AF391" s="45">
        <v>10</v>
      </c>
      <c r="AG391" s="41">
        <v>10</v>
      </c>
      <c r="AH391" s="27"/>
      <c r="AI391" s="27"/>
      <c r="AJ391" s="27"/>
      <c r="AK391" s="27"/>
    </row>
    <row r="392" spans="1:41" s="6" customFormat="1" ht="14.25" customHeight="1" x14ac:dyDescent="0.2">
      <c r="A392" s="31" t="s">
        <v>34</v>
      </c>
      <c r="B392" s="31" t="s">
        <v>12</v>
      </c>
      <c r="C392" s="33">
        <v>2017</v>
      </c>
      <c r="D392" s="42">
        <v>50</v>
      </c>
      <c r="E392" s="39">
        <f>IF(F392="","",VLOOKUP(F392,All_LTMN_Lookups!$J$1:$K$1223,2,FALSE))</f>
        <v>1638</v>
      </c>
      <c r="F392" s="151" t="s">
        <v>1075</v>
      </c>
      <c r="G392" s="45">
        <v>1</v>
      </c>
      <c r="H392" s="45">
        <v>1</v>
      </c>
      <c r="I392" s="45">
        <v>1</v>
      </c>
      <c r="J392" s="45">
        <v>1</v>
      </c>
      <c r="K392" s="45">
        <v>0</v>
      </c>
      <c r="L392" s="45">
        <v>1</v>
      </c>
      <c r="M392" s="45">
        <v>1</v>
      </c>
      <c r="N392" s="45">
        <v>0</v>
      </c>
      <c r="O392" s="45">
        <v>1</v>
      </c>
      <c r="P392" s="45">
        <v>1</v>
      </c>
      <c r="Q392" s="45">
        <v>0</v>
      </c>
      <c r="R392" s="45">
        <v>0</v>
      </c>
      <c r="S392" s="45">
        <v>0</v>
      </c>
      <c r="T392" s="45">
        <v>0</v>
      </c>
      <c r="U392" s="45">
        <v>1</v>
      </c>
      <c r="V392" s="45">
        <v>0</v>
      </c>
      <c r="W392" s="45">
        <v>0</v>
      </c>
      <c r="X392" s="45">
        <v>0</v>
      </c>
      <c r="Y392" s="45">
        <v>1</v>
      </c>
      <c r="Z392" s="45">
        <v>1</v>
      </c>
      <c r="AA392" s="45">
        <v>1</v>
      </c>
      <c r="AB392" s="45">
        <v>0</v>
      </c>
      <c r="AC392" s="45">
        <v>0</v>
      </c>
      <c r="AD392" s="45">
        <v>1</v>
      </c>
      <c r="AE392" s="45">
        <v>1</v>
      </c>
      <c r="AF392" s="45">
        <v>1</v>
      </c>
      <c r="AG392" s="41">
        <v>14</v>
      </c>
      <c r="AH392" s="27"/>
      <c r="AI392" s="27"/>
      <c r="AJ392" s="27"/>
      <c r="AK392" s="27"/>
    </row>
    <row r="393" spans="1:41" s="6" customFormat="1" ht="14.25" customHeight="1" x14ac:dyDescent="0.2">
      <c r="A393" s="31" t="s">
        <v>34</v>
      </c>
      <c r="B393" s="31" t="s">
        <v>12</v>
      </c>
      <c r="C393" s="33">
        <v>2017</v>
      </c>
      <c r="D393" s="42">
        <v>50</v>
      </c>
      <c r="E393" s="39">
        <f>IF(F393="","",VLOOKUP(F393,All_LTMN_Lookups!$J$1:$K$1223,2,FALSE))</f>
        <v>2695</v>
      </c>
      <c r="F393" s="151" t="s">
        <v>1254</v>
      </c>
      <c r="G393" s="45">
        <v>1</v>
      </c>
      <c r="H393" s="45">
        <v>1</v>
      </c>
      <c r="I393" s="45">
        <v>1</v>
      </c>
      <c r="J393" s="45">
        <v>0</v>
      </c>
      <c r="K393" s="45">
        <v>0</v>
      </c>
      <c r="L393" s="45">
        <v>1</v>
      </c>
      <c r="M393" s="45">
        <v>1</v>
      </c>
      <c r="N393" s="45">
        <v>1</v>
      </c>
      <c r="O393" s="45">
        <v>1</v>
      </c>
      <c r="P393" s="45">
        <v>0</v>
      </c>
      <c r="Q393" s="45">
        <v>0</v>
      </c>
      <c r="R393" s="45">
        <v>0</v>
      </c>
      <c r="S393" s="45">
        <v>0</v>
      </c>
      <c r="T393" s="45">
        <v>0</v>
      </c>
      <c r="U393" s="45">
        <v>0</v>
      </c>
      <c r="V393" s="45">
        <v>1</v>
      </c>
      <c r="W393" s="45">
        <v>0</v>
      </c>
      <c r="X393" s="45">
        <v>0</v>
      </c>
      <c r="Y393" s="45">
        <v>1</v>
      </c>
      <c r="Z393" s="45">
        <v>1</v>
      </c>
      <c r="AA393" s="45">
        <v>0</v>
      </c>
      <c r="AB393" s="45">
        <v>0</v>
      </c>
      <c r="AC393" s="45">
        <v>0</v>
      </c>
      <c r="AD393" s="45">
        <v>1</v>
      </c>
      <c r="AE393" s="45">
        <v>1</v>
      </c>
      <c r="AF393" s="45">
        <v>1</v>
      </c>
      <c r="AG393" s="41">
        <v>12</v>
      </c>
      <c r="AH393" s="27"/>
      <c r="AI393" s="27"/>
      <c r="AJ393" s="27"/>
      <c r="AK393" s="27"/>
    </row>
    <row r="394" spans="1:41" s="6" customFormat="1" ht="14.25" customHeight="1" x14ac:dyDescent="0.2">
      <c r="A394" s="31" t="s">
        <v>34</v>
      </c>
      <c r="B394" s="31" t="s">
        <v>12</v>
      </c>
      <c r="C394" s="33">
        <v>2017</v>
      </c>
      <c r="D394" s="42">
        <v>50</v>
      </c>
      <c r="E394" s="39">
        <f>IF(F394="","",VLOOKUP(F394,All_LTMN_Lookups!$J$1:$K$1223,2,FALSE))</f>
        <v>1914</v>
      </c>
      <c r="F394" s="151" t="s">
        <v>1529</v>
      </c>
      <c r="G394" s="45">
        <v>1</v>
      </c>
      <c r="H394" s="45">
        <v>1</v>
      </c>
      <c r="I394" s="45">
        <v>1</v>
      </c>
      <c r="J394" s="45">
        <v>1</v>
      </c>
      <c r="K394" s="45">
        <v>1</v>
      </c>
      <c r="L394" s="45">
        <v>1</v>
      </c>
      <c r="M394" s="45">
        <v>1</v>
      </c>
      <c r="N394" s="45">
        <v>1</v>
      </c>
      <c r="O394" s="45">
        <v>1</v>
      </c>
      <c r="P394" s="45">
        <v>1</v>
      </c>
      <c r="Q394" s="45">
        <v>1</v>
      </c>
      <c r="R394" s="45">
        <v>1</v>
      </c>
      <c r="S394" s="45">
        <v>1</v>
      </c>
      <c r="T394" s="45">
        <v>1</v>
      </c>
      <c r="U394" s="45">
        <v>1</v>
      </c>
      <c r="V394" s="45">
        <v>1</v>
      </c>
      <c r="W394" s="45">
        <v>1</v>
      </c>
      <c r="X394" s="45">
        <v>1</v>
      </c>
      <c r="Y394" s="45">
        <v>1</v>
      </c>
      <c r="Z394" s="45">
        <v>1</v>
      </c>
      <c r="AA394" s="45">
        <v>1</v>
      </c>
      <c r="AB394" s="45">
        <v>1</v>
      </c>
      <c r="AC394" s="45">
        <v>1</v>
      </c>
      <c r="AD394" s="45">
        <v>1</v>
      </c>
      <c r="AE394" s="45">
        <v>1</v>
      </c>
      <c r="AF394" s="44">
        <v>60</v>
      </c>
      <c r="AG394" s="41">
        <v>25</v>
      </c>
      <c r="AH394" s="27"/>
      <c r="AI394" s="27"/>
      <c r="AJ394" s="27"/>
      <c r="AK394" s="27"/>
      <c r="AL394" s="27"/>
    </row>
    <row r="395" spans="1:41" s="6" customFormat="1" ht="14.25" customHeight="1" x14ac:dyDescent="0.2">
      <c r="A395" s="31" t="s">
        <v>34</v>
      </c>
      <c r="B395" s="31" t="s">
        <v>12</v>
      </c>
      <c r="C395" s="33">
        <v>2017</v>
      </c>
      <c r="D395" s="42">
        <v>50</v>
      </c>
      <c r="E395" s="39">
        <f>IF(F395="","",VLOOKUP(F395,All_LTMN_Lookups!$J$1:$K$1223,2,FALSE))</f>
        <v>876</v>
      </c>
      <c r="F395" s="151" t="s">
        <v>1367</v>
      </c>
      <c r="G395" s="45">
        <v>0</v>
      </c>
      <c r="H395" s="45">
        <v>1</v>
      </c>
      <c r="I395" s="45">
        <v>0</v>
      </c>
      <c r="J395" s="45">
        <v>0</v>
      </c>
      <c r="K395" s="45">
        <v>0</v>
      </c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45">
        <v>0</v>
      </c>
      <c r="R395" s="45">
        <v>0</v>
      </c>
      <c r="S395" s="45">
        <v>0</v>
      </c>
      <c r="T395" s="45">
        <v>0</v>
      </c>
      <c r="U395" s="45">
        <v>0</v>
      </c>
      <c r="V395" s="45">
        <v>0</v>
      </c>
      <c r="W395" s="45">
        <v>0</v>
      </c>
      <c r="X395" s="45">
        <v>0</v>
      </c>
      <c r="Y395" s="45">
        <v>0</v>
      </c>
      <c r="Z395" s="45">
        <v>0</v>
      </c>
      <c r="AA395" s="45">
        <v>0</v>
      </c>
      <c r="AB395" s="45">
        <v>0</v>
      </c>
      <c r="AC395" s="45">
        <v>0</v>
      </c>
      <c r="AD395" s="45">
        <v>0</v>
      </c>
      <c r="AE395" s="45">
        <v>0</v>
      </c>
      <c r="AF395" s="37">
        <v>0.1</v>
      </c>
      <c r="AG395" s="41">
        <v>1</v>
      </c>
      <c r="AH395" s="28" t="s">
        <v>1808</v>
      </c>
      <c r="AI395" s="27" t="s">
        <v>608</v>
      </c>
      <c r="AJ395" s="27"/>
      <c r="AK395" s="27"/>
      <c r="AL395" s="6" t="s">
        <v>621</v>
      </c>
      <c r="AO395" s="6" t="s">
        <v>621</v>
      </c>
    </row>
    <row r="396" spans="1:41" s="6" customFormat="1" ht="14.25" customHeight="1" x14ac:dyDescent="0.2">
      <c r="A396" s="31" t="s">
        <v>34</v>
      </c>
      <c r="B396" s="31" t="s">
        <v>12</v>
      </c>
      <c r="C396" s="33">
        <v>2017</v>
      </c>
      <c r="D396" s="42">
        <v>50</v>
      </c>
      <c r="E396" s="39">
        <f>IF(F396="","",VLOOKUP(F396,All_LTMN_Lookups!$J$1:$K$1223,2,FALSE))</f>
        <v>2939</v>
      </c>
      <c r="F396" s="151" t="s">
        <v>151</v>
      </c>
      <c r="G396" s="45">
        <v>0</v>
      </c>
      <c r="H396" s="45">
        <v>0</v>
      </c>
      <c r="I396" s="45">
        <v>1</v>
      </c>
      <c r="J396" s="45">
        <v>0</v>
      </c>
      <c r="K396" s="45">
        <v>0</v>
      </c>
      <c r="L396" s="45">
        <v>0</v>
      </c>
      <c r="M396" s="45">
        <v>0</v>
      </c>
      <c r="N396" s="45">
        <v>0</v>
      </c>
      <c r="O396" s="45">
        <v>0</v>
      </c>
      <c r="P396" s="45">
        <v>0</v>
      </c>
      <c r="Q396" s="45">
        <v>0</v>
      </c>
      <c r="R396" s="45">
        <v>0</v>
      </c>
      <c r="S396" s="45">
        <v>0</v>
      </c>
      <c r="T396" s="45">
        <v>0</v>
      </c>
      <c r="U396" s="45">
        <v>0</v>
      </c>
      <c r="V396" s="45">
        <v>0</v>
      </c>
      <c r="W396" s="45">
        <v>0</v>
      </c>
      <c r="X396" s="45">
        <v>0</v>
      </c>
      <c r="Y396" s="45">
        <v>0</v>
      </c>
      <c r="Z396" s="45">
        <v>0</v>
      </c>
      <c r="AA396" s="45">
        <v>0</v>
      </c>
      <c r="AB396" s="45">
        <v>0</v>
      </c>
      <c r="AC396" s="45">
        <v>0</v>
      </c>
      <c r="AD396" s="45">
        <v>0</v>
      </c>
      <c r="AE396" s="45">
        <v>0</v>
      </c>
      <c r="AF396" s="37">
        <v>0.1</v>
      </c>
      <c r="AG396" s="41">
        <v>1</v>
      </c>
      <c r="AH396" s="28" t="s">
        <v>1808</v>
      </c>
      <c r="AI396" s="27" t="s">
        <v>608</v>
      </c>
      <c r="AJ396" s="27"/>
      <c r="AK396" s="27"/>
      <c r="AL396" s="6" t="s">
        <v>621</v>
      </c>
      <c r="AM396" s="6" t="s">
        <v>625</v>
      </c>
      <c r="AO396" s="6" t="s">
        <v>625</v>
      </c>
    </row>
    <row r="397" spans="1:41" s="6" customFormat="1" ht="14.25" customHeight="1" x14ac:dyDescent="0.2">
      <c r="A397" s="31" t="s">
        <v>34</v>
      </c>
      <c r="B397" s="31" t="s">
        <v>12</v>
      </c>
      <c r="C397" s="33">
        <v>2017</v>
      </c>
      <c r="D397" s="42">
        <v>50</v>
      </c>
      <c r="E397" s="39">
        <f>IF(F397="","",VLOOKUP(F397,All_LTMN_Lookups!$J$1:$K$1223,2,FALSE))</f>
        <v>706</v>
      </c>
      <c r="F397" s="151" t="s">
        <v>1256</v>
      </c>
      <c r="G397" s="45">
        <v>0</v>
      </c>
      <c r="H397" s="45">
        <v>0</v>
      </c>
      <c r="I397" s="45">
        <v>0</v>
      </c>
      <c r="J397" s="45">
        <v>1</v>
      </c>
      <c r="K397" s="45">
        <v>1</v>
      </c>
      <c r="L397" s="45">
        <v>0</v>
      </c>
      <c r="M397" s="45">
        <v>0</v>
      </c>
      <c r="N397" s="45">
        <v>0</v>
      </c>
      <c r="O397" s="45">
        <v>0</v>
      </c>
      <c r="P397" s="45">
        <v>1</v>
      </c>
      <c r="Q397" s="45">
        <v>0</v>
      </c>
      <c r="R397" s="45">
        <v>1</v>
      </c>
      <c r="S397" s="45">
        <v>0</v>
      </c>
      <c r="T397" s="45">
        <v>0</v>
      </c>
      <c r="U397" s="45">
        <v>0</v>
      </c>
      <c r="V397" s="45">
        <v>0</v>
      </c>
      <c r="W397" s="45">
        <v>0</v>
      </c>
      <c r="X397" s="45">
        <v>0</v>
      </c>
      <c r="Y397" s="45">
        <v>0</v>
      </c>
      <c r="Z397" s="45">
        <v>0</v>
      </c>
      <c r="AA397" s="45">
        <v>0</v>
      </c>
      <c r="AB397" s="45">
        <v>0</v>
      </c>
      <c r="AC397" s="45">
        <v>0</v>
      </c>
      <c r="AD397" s="45">
        <v>0</v>
      </c>
      <c r="AE397" s="45">
        <v>0</v>
      </c>
      <c r="AF397" s="37">
        <v>0.1</v>
      </c>
      <c r="AG397" s="41">
        <v>4</v>
      </c>
      <c r="AH397" s="28" t="s">
        <v>1808</v>
      </c>
      <c r="AI397" s="27" t="s">
        <v>608</v>
      </c>
      <c r="AJ397" s="27"/>
      <c r="AK397" s="27"/>
      <c r="AL397" s="6" t="s">
        <v>621</v>
      </c>
      <c r="AO397" s="6" t="s">
        <v>621</v>
      </c>
    </row>
    <row r="398" spans="1:41" s="6" customFormat="1" ht="14.25" customHeight="1" x14ac:dyDescent="0.2">
      <c r="A398" s="31" t="s">
        <v>34</v>
      </c>
      <c r="B398" s="31" t="s">
        <v>12</v>
      </c>
      <c r="C398" s="33">
        <v>2017</v>
      </c>
      <c r="D398" s="42">
        <v>50</v>
      </c>
      <c r="E398" s="39">
        <f>IF(F398="","",VLOOKUP(F398,All_LTMN_Lookups!$J$1:$K$1223,2,FALSE))</f>
        <v>576</v>
      </c>
      <c r="F398" s="151" t="s">
        <v>1147</v>
      </c>
      <c r="G398" s="45">
        <v>0</v>
      </c>
      <c r="H398" s="45">
        <v>0</v>
      </c>
      <c r="I398" s="45">
        <v>0</v>
      </c>
      <c r="J398" s="45">
        <v>1</v>
      </c>
      <c r="K398" s="45">
        <v>1</v>
      </c>
      <c r="L398" s="45">
        <v>0</v>
      </c>
      <c r="M398" s="45">
        <v>0</v>
      </c>
      <c r="N398" s="45">
        <v>0</v>
      </c>
      <c r="O398" s="45">
        <v>0</v>
      </c>
      <c r="P398" s="45">
        <v>1</v>
      </c>
      <c r="Q398" s="45">
        <v>1</v>
      </c>
      <c r="R398" s="45">
        <v>1</v>
      </c>
      <c r="S398" s="45">
        <v>0</v>
      </c>
      <c r="T398" s="45">
        <v>0</v>
      </c>
      <c r="U398" s="45">
        <v>0</v>
      </c>
      <c r="V398" s="45">
        <v>0</v>
      </c>
      <c r="W398" s="45">
        <v>0</v>
      </c>
      <c r="X398" s="45">
        <v>1</v>
      </c>
      <c r="Y398" s="45">
        <v>0</v>
      </c>
      <c r="Z398" s="45">
        <v>0</v>
      </c>
      <c r="AA398" s="45">
        <v>0</v>
      </c>
      <c r="AB398" s="45">
        <v>0</v>
      </c>
      <c r="AC398" s="45">
        <v>0</v>
      </c>
      <c r="AD398" s="45">
        <v>1</v>
      </c>
      <c r="AE398" s="45">
        <v>0</v>
      </c>
      <c r="AF398" s="44">
        <v>5</v>
      </c>
      <c r="AG398" s="41">
        <v>7</v>
      </c>
      <c r="AH398" s="27"/>
      <c r="AI398" s="27"/>
      <c r="AJ398" s="27"/>
      <c r="AK398" s="27"/>
    </row>
    <row r="399" spans="1:41" s="6" customFormat="1" ht="14.25" customHeight="1" x14ac:dyDescent="0.2">
      <c r="A399" s="31" t="s">
        <v>34</v>
      </c>
      <c r="B399" s="31" t="s">
        <v>12</v>
      </c>
      <c r="C399" s="33">
        <v>2017</v>
      </c>
      <c r="D399" s="42">
        <v>50</v>
      </c>
      <c r="E399" s="39">
        <f>IF(F399="","",VLOOKUP(F399,All_LTMN_Lookups!$J$1:$K$1223,2,FALSE))</f>
        <v>1046</v>
      </c>
      <c r="F399" s="151" t="s">
        <v>1515</v>
      </c>
      <c r="G399" s="45">
        <v>0</v>
      </c>
      <c r="H399" s="45">
        <v>0</v>
      </c>
      <c r="I399" s="45">
        <v>0</v>
      </c>
      <c r="J399" s="45">
        <v>0</v>
      </c>
      <c r="K399" s="45">
        <v>1</v>
      </c>
      <c r="L399" s="45">
        <v>0</v>
      </c>
      <c r="M399" s="45">
        <v>0</v>
      </c>
      <c r="N399" s="45">
        <v>0</v>
      </c>
      <c r="O399" s="45">
        <v>0</v>
      </c>
      <c r="P399" s="45">
        <v>0</v>
      </c>
      <c r="Q399" s="45">
        <v>0</v>
      </c>
      <c r="R399" s="45">
        <v>0</v>
      </c>
      <c r="S399" s="45">
        <v>0</v>
      </c>
      <c r="T399" s="45">
        <v>0</v>
      </c>
      <c r="U399" s="45">
        <v>0</v>
      </c>
      <c r="V399" s="45">
        <v>1</v>
      </c>
      <c r="W399" s="45">
        <v>0</v>
      </c>
      <c r="X399" s="45">
        <v>0</v>
      </c>
      <c r="Y399" s="45">
        <v>0</v>
      </c>
      <c r="Z399" s="45">
        <v>0</v>
      </c>
      <c r="AA399" s="45">
        <v>0</v>
      </c>
      <c r="AB399" s="45">
        <v>0</v>
      </c>
      <c r="AC399" s="45">
        <v>0</v>
      </c>
      <c r="AD399" s="45">
        <v>0</v>
      </c>
      <c r="AE399" s="45">
        <v>0</v>
      </c>
      <c r="AF399" s="37">
        <v>0.1</v>
      </c>
      <c r="AG399" s="41">
        <v>2</v>
      </c>
      <c r="AH399" s="28" t="s">
        <v>1808</v>
      </c>
      <c r="AI399" s="27" t="s">
        <v>608</v>
      </c>
      <c r="AJ399" s="27"/>
      <c r="AK399" s="27"/>
      <c r="AL399" s="6" t="s">
        <v>621</v>
      </c>
      <c r="AO399" s="6" t="s">
        <v>621</v>
      </c>
    </row>
    <row r="400" spans="1:41" s="6" customFormat="1" ht="14.25" customHeight="1" x14ac:dyDescent="0.2">
      <c r="A400" s="31" t="s">
        <v>34</v>
      </c>
      <c r="B400" s="31" t="s">
        <v>12</v>
      </c>
      <c r="C400" s="33">
        <v>2017</v>
      </c>
      <c r="D400" s="42">
        <v>50</v>
      </c>
      <c r="E400" s="39">
        <f>IF(F400="","",VLOOKUP(F400,All_LTMN_Lookups!$J$1:$K$1223,2,FALSE))</f>
        <v>123</v>
      </c>
      <c r="F400" s="151" t="s">
        <v>742</v>
      </c>
      <c r="G400" s="45">
        <v>0</v>
      </c>
      <c r="H400" s="45">
        <v>0</v>
      </c>
      <c r="I400" s="45">
        <v>0</v>
      </c>
      <c r="J400" s="45">
        <v>0</v>
      </c>
      <c r="K400" s="45">
        <v>1</v>
      </c>
      <c r="L400" s="45">
        <v>1</v>
      </c>
      <c r="M400" s="45">
        <v>1</v>
      </c>
      <c r="N400" s="45">
        <v>0</v>
      </c>
      <c r="O400" s="45">
        <v>0</v>
      </c>
      <c r="P400" s="45">
        <v>0</v>
      </c>
      <c r="Q400" s="45">
        <v>1</v>
      </c>
      <c r="R400" s="45">
        <v>1</v>
      </c>
      <c r="S400" s="45">
        <v>1</v>
      </c>
      <c r="T400" s="45">
        <v>1</v>
      </c>
      <c r="U400" s="45">
        <v>1</v>
      </c>
      <c r="V400" s="45">
        <v>1</v>
      </c>
      <c r="W400" s="45">
        <v>1</v>
      </c>
      <c r="X400" s="45">
        <v>1</v>
      </c>
      <c r="Y400" s="45">
        <v>0</v>
      </c>
      <c r="Z400" s="45">
        <v>0</v>
      </c>
      <c r="AA400" s="45">
        <v>1</v>
      </c>
      <c r="AB400" s="45">
        <v>1</v>
      </c>
      <c r="AC400" s="45">
        <v>1</v>
      </c>
      <c r="AD400" s="45">
        <v>1</v>
      </c>
      <c r="AE400" s="45">
        <v>1</v>
      </c>
      <c r="AF400" s="45">
        <v>60</v>
      </c>
      <c r="AG400" s="41">
        <v>16</v>
      </c>
      <c r="AH400" s="27"/>
      <c r="AI400" s="27"/>
      <c r="AJ400" s="27"/>
      <c r="AK400" s="27"/>
    </row>
    <row r="401" spans="1:41" s="6" customFormat="1" ht="14.25" customHeight="1" x14ac:dyDescent="0.2">
      <c r="A401" s="29" t="s">
        <v>34</v>
      </c>
      <c r="B401" s="29" t="s">
        <v>12</v>
      </c>
      <c r="C401" s="5">
        <v>2017</v>
      </c>
      <c r="D401" s="42">
        <v>50</v>
      </c>
      <c r="E401" s="40">
        <f>IF(F401="","",VLOOKUP(F401,All_LTMN_Lookups!$J$1:$K$1223,2,FALSE))</f>
        <v>4382</v>
      </c>
      <c r="F401" s="152" t="s">
        <v>1329</v>
      </c>
      <c r="G401" s="45">
        <v>0</v>
      </c>
      <c r="H401" s="45">
        <v>0</v>
      </c>
      <c r="I401" s="45">
        <v>0</v>
      </c>
      <c r="J401" s="45">
        <v>0</v>
      </c>
      <c r="K401" s="45">
        <v>1</v>
      </c>
      <c r="L401" s="45">
        <v>0</v>
      </c>
      <c r="M401" s="45">
        <v>0</v>
      </c>
      <c r="N401" s="45">
        <v>0</v>
      </c>
      <c r="O401" s="45">
        <v>0</v>
      </c>
      <c r="P401" s="45">
        <v>0</v>
      </c>
      <c r="Q401" s="45">
        <v>0</v>
      </c>
      <c r="R401" s="45">
        <v>0</v>
      </c>
      <c r="S401" s="45">
        <v>0</v>
      </c>
      <c r="T401" s="45">
        <v>0</v>
      </c>
      <c r="U401" s="45">
        <v>0</v>
      </c>
      <c r="V401" s="45">
        <v>0</v>
      </c>
      <c r="W401" s="45">
        <v>0</v>
      </c>
      <c r="X401" s="45">
        <v>0</v>
      </c>
      <c r="Y401" s="45">
        <v>0</v>
      </c>
      <c r="Z401" s="45">
        <v>1</v>
      </c>
      <c r="AA401" s="45">
        <v>0</v>
      </c>
      <c r="AB401" s="45">
        <v>0</v>
      </c>
      <c r="AC401" s="45">
        <v>0</v>
      </c>
      <c r="AD401" s="45">
        <v>0</v>
      </c>
      <c r="AE401" s="45">
        <v>0</v>
      </c>
      <c r="AF401" s="37">
        <v>0.1</v>
      </c>
      <c r="AG401" s="41">
        <v>2</v>
      </c>
      <c r="AH401" s="28" t="s">
        <v>1873</v>
      </c>
      <c r="AI401" s="28" t="s">
        <v>608</v>
      </c>
      <c r="AJ401" s="28"/>
      <c r="AK401" s="28"/>
      <c r="AL401" s="6" t="s">
        <v>621</v>
      </c>
      <c r="AM401" s="6" t="s">
        <v>625</v>
      </c>
      <c r="AO401" s="6" t="s">
        <v>625</v>
      </c>
    </row>
    <row r="402" spans="1:41" s="6" customFormat="1" ht="14.25" customHeight="1" x14ac:dyDescent="0.2">
      <c r="A402" s="31" t="s">
        <v>34</v>
      </c>
      <c r="B402" s="31" t="s">
        <v>12</v>
      </c>
      <c r="C402" s="33">
        <v>2017</v>
      </c>
      <c r="D402" s="42">
        <v>50</v>
      </c>
      <c r="E402" s="39">
        <f>IF(F402="","",VLOOKUP(F402,All_LTMN_Lookups!$J$1:$K$1223,2,FALSE))</f>
        <v>768</v>
      </c>
      <c r="F402" s="151" t="s">
        <v>1298</v>
      </c>
      <c r="G402" s="45">
        <v>0</v>
      </c>
      <c r="H402" s="45">
        <v>0</v>
      </c>
      <c r="I402" s="45">
        <v>0</v>
      </c>
      <c r="J402" s="45">
        <v>0</v>
      </c>
      <c r="K402" s="45">
        <v>1</v>
      </c>
      <c r="L402" s="45">
        <v>0</v>
      </c>
      <c r="M402" s="45">
        <v>0</v>
      </c>
      <c r="N402" s="45">
        <v>0</v>
      </c>
      <c r="O402" s="45">
        <v>0</v>
      </c>
      <c r="P402" s="45">
        <v>0</v>
      </c>
      <c r="Q402" s="45">
        <v>0</v>
      </c>
      <c r="R402" s="45">
        <v>0</v>
      </c>
      <c r="S402" s="45">
        <v>0</v>
      </c>
      <c r="T402" s="45">
        <v>0</v>
      </c>
      <c r="U402" s="45">
        <v>0</v>
      </c>
      <c r="V402" s="45">
        <v>1</v>
      </c>
      <c r="W402" s="45">
        <v>0</v>
      </c>
      <c r="X402" s="45">
        <v>0</v>
      </c>
      <c r="Y402" s="45">
        <v>0</v>
      </c>
      <c r="Z402" s="45">
        <v>0</v>
      </c>
      <c r="AA402" s="45">
        <v>0</v>
      </c>
      <c r="AB402" s="45">
        <v>0</v>
      </c>
      <c r="AC402" s="45">
        <v>0</v>
      </c>
      <c r="AD402" s="45">
        <v>0</v>
      </c>
      <c r="AE402" s="45">
        <v>0</v>
      </c>
      <c r="AF402" s="37">
        <v>0.1</v>
      </c>
      <c r="AG402" s="41">
        <v>2</v>
      </c>
      <c r="AH402" s="28" t="s">
        <v>1808</v>
      </c>
      <c r="AI402" s="27" t="s">
        <v>608</v>
      </c>
      <c r="AJ402" s="27"/>
      <c r="AK402" s="27"/>
      <c r="AL402" s="6" t="s">
        <v>621</v>
      </c>
      <c r="AO402" s="6" t="s">
        <v>621</v>
      </c>
    </row>
    <row r="403" spans="1:41" s="6" customFormat="1" ht="14.25" customHeight="1" x14ac:dyDescent="0.2">
      <c r="A403" s="31" t="s">
        <v>34</v>
      </c>
      <c r="B403" s="31" t="s">
        <v>12</v>
      </c>
      <c r="C403" s="33">
        <v>2017</v>
      </c>
      <c r="D403" s="42">
        <v>50</v>
      </c>
      <c r="E403" s="39">
        <f>IF(F403="","",VLOOKUP(F403,All_LTMN_Lookups!$J$1:$K$1223,2,FALSE))</f>
        <v>610</v>
      </c>
      <c r="F403" s="151" t="s">
        <v>1179</v>
      </c>
      <c r="G403" s="45">
        <v>0</v>
      </c>
      <c r="H403" s="45">
        <v>0</v>
      </c>
      <c r="I403" s="45">
        <v>0</v>
      </c>
      <c r="J403" s="45">
        <v>0</v>
      </c>
      <c r="K403" s="45">
        <v>0</v>
      </c>
      <c r="L403" s="45">
        <v>0</v>
      </c>
      <c r="M403" s="45">
        <v>1</v>
      </c>
      <c r="N403" s="45">
        <v>0</v>
      </c>
      <c r="O403" s="45">
        <v>0</v>
      </c>
      <c r="P403" s="45">
        <v>1</v>
      </c>
      <c r="Q403" s="45">
        <v>0</v>
      </c>
      <c r="R403" s="45">
        <v>1</v>
      </c>
      <c r="S403" s="45">
        <v>1</v>
      </c>
      <c r="T403" s="45">
        <v>0</v>
      </c>
      <c r="U403" s="45">
        <v>1</v>
      </c>
      <c r="V403" s="45">
        <v>0</v>
      </c>
      <c r="W403" s="45">
        <v>1</v>
      </c>
      <c r="X403" s="45">
        <v>1</v>
      </c>
      <c r="Y403" s="45">
        <v>0</v>
      </c>
      <c r="Z403" s="45">
        <v>1</v>
      </c>
      <c r="AA403" s="45">
        <v>1</v>
      </c>
      <c r="AB403" s="45">
        <v>0</v>
      </c>
      <c r="AC403" s="45">
        <v>0</v>
      </c>
      <c r="AD403" s="45">
        <v>0</v>
      </c>
      <c r="AE403" s="45">
        <v>0</v>
      </c>
      <c r="AF403" s="37">
        <v>0.1</v>
      </c>
      <c r="AG403" s="41">
        <v>9</v>
      </c>
      <c r="AH403" s="28" t="s">
        <v>1808</v>
      </c>
      <c r="AI403" s="27" t="s">
        <v>608</v>
      </c>
      <c r="AJ403" s="27"/>
      <c r="AK403" s="27"/>
      <c r="AL403" s="6" t="s">
        <v>621</v>
      </c>
      <c r="AO403" s="6" t="s">
        <v>621</v>
      </c>
    </row>
    <row r="404" spans="1:41" s="6" customFormat="1" ht="14.25" customHeight="1" x14ac:dyDescent="0.2">
      <c r="A404" s="31" t="s">
        <v>34</v>
      </c>
      <c r="B404" s="31" t="s">
        <v>12</v>
      </c>
      <c r="C404" s="33">
        <v>2017</v>
      </c>
      <c r="D404" s="42">
        <v>50</v>
      </c>
      <c r="E404" s="39">
        <f>IF(F404="","",VLOOKUP(F404,All_LTMN_Lookups!$J$1:$K$1223,2,FALSE))</f>
        <v>1066</v>
      </c>
      <c r="F404" s="151" t="s">
        <v>1531</v>
      </c>
      <c r="G404" s="45">
        <v>0</v>
      </c>
      <c r="H404" s="45">
        <v>0</v>
      </c>
      <c r="I404" s="45">
        <v>0</v>
      </c>
      <c r="J404" s="45">
        <v>0</v>
      </c>
      <c r="K404" s="45">
        <v>0</v>
      </c>
      <c r="L404" s="45">
        <v>0</v>
      </c>
      <c r="M404" s="45">
        <v>0</v>
      </c>
      <c r="N404" s="45">
        <v>1</v>
      </c>
      <c r="O404" s="45">
        <v>1</v>
      </c>
      <c r="P404" s="45">
        <v>0</v>
      </c>
      <c r="Q404" s="45">
        <v>0</v>
      </c>
      <c r="R404" s="45">
        <v>0</v>
      </c>
      <c r="S404" s="45">
        <v>0</v>
      </c>
      <c r="T404" s="45">
        <v>0</v>
      </c>
      <c r="U404" s="45">
        <v>0</v>
      </c>
      <c r="V404" s="45">
        <v>0</v>
      </c>
      <c r="W404" s="45">
        <v>0</v>
      </c>
      <c r="X404" s="45">
        <v>0</v>
      </c>
      <c r="Y404" s="45">
        <v>0</v>
      </c>
      <c r="Z404" s="45">
        <v>0</v>
      </c>
      <c r="AA404" s="45">
        <v>0</v>
      </c>
      <c r="AB404" s="45">
        <v>0</v>
      </c>
      <c r="AC404" s="45">
        <v>0</v>
      </c>
      <c r="AD404" s="45">
        <v>0</v>
      </c>
      <c r="AE404" s="45">
        <v>0</v>
      </c>
      <c r="AF404" s="37">
        <v>0.1</v>
      </c>
      <c r="AG404" s="41">
        <v>2</v>
      </c>
      <c r="AH404" s="28" t="s">
        <v>1808</v>
      </c>
      <c r="AI404" s="27" t="s">
        <v>608</v>
      </c>
      <c r="AJ404" s="27"/>
      <c r="AK404" s="27"/>
      <c r="AL404" s="6" t="s">
        <v>621</v>
      </c>
      <c r="AO404" s="6" t="s">
        <v>621</v>
      </c>
    </row>
    <row r="405" spans="1:41" s="6" customFormat="1" ht="14.25" customHeight="1" x14ac:dyDescent="0.2">
      <c r="A405" s="31" t="s">
        <v>34</v>
      </c>
      <c r="B405" s="31" t="s">
        <v>12</v>
      </c>
      <c r="C405" s="33">
        <v>2017</v>
      </c>
      <c r="D405" s="42">
        <v>50</v>
      </c>
      <c r="E405" s="39">
        <f>IF(F405="","",VLOOKUP(F405,All_LTMN_Lookups!$J$1:$K$1223,2,FALSE))</f>
        <v>1136</v>
      </c>
      <c r="F405" s="151" t="s">
        <v>1582</v>
      </c>
      <c r="G405" s="45">
        <v>0</v>
      </c>
      <c r="H405" s="45">
        <v>0</v>
      </c>
      <c r="I405" s="45">
        <v>0</v>
      </c>
      <c r="J405" s="45">
        <v>0</v>
      </c>
      <c r="K405" s="45">
        <v>0</v>
      </c>
      <c r="L405" s="45">
        <v>0</v>
      </c>
      <c r="M405" s="45">
        <v>0</v>
      </c>
      <c r="N405" s="45">
        <v>0</v>
      </c>
      <c r="O405" s="45">
        <v>0</v>
      </c>
      <c r="P405" s="45">
        <v>0</v>
      </c>
      <c r="Q405" s="45">
        <v>0</v>
      </c>
      <c r="R405" s="45">
        <v>0</v>
      </c>
      <c r="S405" s="45">
        <v>1</v>
      </c>
      <c r="T405" s="45">
        <v>0</v>
      </c>
      <c r="U405" s="45">
        <v>0</v>
      </c>
      <c r="V405" s="45">
        <v>0</v>
      </c>
      <c r="W405" s="45">
        <v>0</v>
      </c>
      <c r="X405" s="45">
        <v>0</v>
      </c>
      <c r="Y405" s="45">
        <v>0</v>
      </c>
      <c r="Z405" s="45">
        <v>1</v>
      </c>
      <c r="AA405" s="45">
        <v>0</v>
      </c>
      <c r="AB405" s="45">
        <v>0</v>
      </c>
      <c r="AC405" s="45">
        <v>0</v>
      </c>
      <c r="AD405" s="45">
        <v>0</v>
      </c>
      <c r="AE405" s="45">
        <v>0</v>
      </c>
      <c r="AF405" s="37">
        <v>0.1</v>
      </c>
      <c r="AG405" s="41">
        <v>2</v>
      </c>
      <c r="AH405" s="28" t="s">
        <v>1808</v>
      </c>
      <c r="AI405" s="27" t="s">
        <v>608</v>
      </c>
      <c r="AJ405" s="27"/>
      <c r="AK405" s="27"/>
      <c r="AL405" s="6" t="s">
        <v>621</v>
      </c>
      <c r="AO405" s="6" t="s">
        <v>621</v>
      </c>
    </row>
    <row r="406" spans="1:41" s="6" customFormat="1" ht="14.25" customHeight="1" x14ac:dyDescent="0.2">
      <c r="A406" s="31" t="s">
        <v>34</v>
      </c>
      <c r="B406" s="31" t="s">
        <v>12</v>
      </c>
      <c r="C406" s="33">
        <v>2017</v>
      </c>
      <c r="D406" s="42">
        <v>50</v>
      </c>
      <c r="E406" s="39">
        <f>IF(F406="","",VLOOKUP(F406,All_LTMN_Lookups!$J$1:$K$1223,2,FALSE))</f>
        <v>384</v>
      </c>
      <c r="F406" s="151" t="s">
        <v>953</v>
      </c>
      <c r="G406" s="45">
        <v>0</v>
      </c>
      <c r="H406" s="45">
        <v>0</v>
      </c>
      <c r="I406" s="45">
        <v>0</v>
      </c>
      <c r="J406" s="45">
        <v>0</v>
      </c>
      <c r="K406" s="45">
        <v>0</v>
      </c>
      <c r="L406" s="45">
        <v>0</v>
      </c>
      <c r="M406" s="45">
        <v>0</v>
      </c>
      <c r="N406" s="45">
        <v>0</v>
      </c>
      <c r="O406" s="45">
        <v>0</v>
      </c>
      <c r="P406" s="45">
        <v>0</v>
      </c>
      <c r="Q406" s="45">
        <v>0</v>
      </c>
      <c r="R406" s="45">
        <v>0</v>
      </c>
      <c r="S406" s="45">
        <v>0</v>
      </c>
      <c r="T406" s="45">
        <v>0</v>
      </c>
      <c r="U406" s="45">
        <v>1</v>
      </c>
      <c r="V406" s="45">
        <v>0</v>
      </c>
      <c r="W406" s="45">
        <v>0</v>
      </c>
      <c r="X406" s="45">
        <v>0</v>
      </c>
      <c r="Y406" s="45">
        <v>0</v>
      </c>
      <c r="Z406" s="45">
        <v>0</v>
      </c>
      <c r="AA406" s="45">
        <v>0</v>
      </c>
      <c r="AB406" s="45">
        <v>0</v>
      </c>
      <c r="AC406" s="45">
        <v>0</v>
      </c>
      <c r="AD406" s="45">
        <v>0</v>
      </c>
      <c r="AE406" s="45">
        <v>0</v>
      </c>
      <c r="AF406" s="37">
        <v>0.1</v>
      </c>
      <c r="AG406" s="41">
        <v>1</v>
      </c>
      <c r="AH406" s="28" t="s">
        <v>1808</v>
      </c>
      <c r="AI406" s="27" t="s">
        <v>608</v>
      </c>
      <c r="AJ406" s="27"/>
      <c r="AK406" s="27"/>
      <c r="AL406" s="6" t="s">
        <v>621</v>
      </c>
      <c r="AO406" s="6" t="s">
        <v>621</v>
      </c>
    </row>
    <row r="407" spans="1:41" s="6" customFormat="1" ht="14.25" customHeight="1" x14ac:dyDescent="0.2">
      <c r="A407" s="31" t="s">
        <v>34</v>
      </c>
      <c r="B407" s="31" t="s">
        <v>12</v>
      </c>
      <c r="C407" s="33">
        <v>2017</v>
      </c>
      <c r="D407" s="42">
        <v>50</v>
      </c>
      <c r="E407" s="39">
        <f>IF(F407="","",VLOOKUP(F407,All_LTMN_Lookups!$J$1:$K$1223,2,FALSE))</f>
        <v>1140</v>
      </c>
      <c r="F407" s="151" t="s">
        <v>1587</v>
      </c>
      <c r="G407" s="45">
        <v>0</v>
      </c>
      <c r="H407" s="45">
        <v>0</v>
      </c>
      <c r="I407" s="45">
        <v>0</v>
      </c>
      <c r="J407" s="45">
        <v>0</v>
      </c>
      <c r="K407" s="45">
        <v>0</v>
      </c>
      <c r="L407" s="45">
        <v>0</v>
      </c>
      <c r="M407" s="45">
        <v>0</v>
      </c>
      <c r="N407" s="45">
        <v>0</v>
      </c>
      <c r="O407" s="45">
        <v>0</v>
      </c>
      <c r="P407" s="45">
        <v>0</v>
      </c>
      <c r="Q407" s="45">
        <v>0</v>
      </c>
      <c r="R407" s="45">
        <v>0</v>
      </c>
      <c r="S407" s="45">
        <v>0</v>
      </c>
      <c r="T407" s="45">
        <v>0</v>
      </c>
      <c r="U407" s="45">
        <v>1</v>
      </c>
      <c r="V407" s="45">
        <v>0</v>
      </c>
      <c r="W407" s="45">
        <v>1</v>
      </c>
      <c r="X407" s="45">
        <v>0</v>
      </c>
      <c r="Y407" s="45">
        <v>0</v>
      </c>
      <c r="Z407" s="45">
        <v>1</v>
      </c>
      <c r="AA407" s="45">
        <v>0</v>
      </c>
      <c r="AB407" s="45">
        <v>1</v>
      </c>
      <c r="AC407" s="45">
        <v>1</v>
      </c>
      <c r="AD407" s="45">
        <v>1</v>
      </c>
      <c r="AE407" s="45">
        <v>1</v>
      </c>
      <c r="AF407" s="37">
        <v>0.1</v>
      </c>
      <c r="AG407" s="41">
        <v>7</v>
      </c>
      <c r="AH407" s="28" t="s">
        <v>1808</v>
      </c>
      <c r="AI407" s="27" t="s">
        <v>608</v>
      </c>
      <c r="AJ407" s="27"/>
      <c r="AK407" s="27"/>
      <c r="AL407" s="6" t="s">
        <v>621</v>
      </c>
      <c r="AO407" s="6" t="s">
        <v>621</v>
      </c>
    </row>
    <row r="408" spans="1:41" s="6" customFormat="1" ht="14.25" customHeight="1" x14ac:dyDescent="0.2">
      <c r="A408" s="31" t="s">
        <v>34</v>
      </c>
      <c r="B408" s="31" t="s">
        <v>12</v>
      </c>
      <c r="C408" s="33">
        <v>2017</v>
      </c>
      <c r="D408" s="42">
        <v>50</v>
      </c>
      <c r="E408" s="39">
        <f>IF(F408="","",VLOOKUP(F408,All_LTMN_Lookups!$J$1:$K$1223,2,FALSE))</f>
        <v>1940</v>
      </c>
      <c r="F408" s="151" t="s">
        <v>1565</v>
      </c>
      <c r="G408" s="44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44">
        <v>0</v>
      </c>
      <c r="S408" s="44">
        <v>0</v>
      </c>
      <c r="T408" s="44">
        <v>0</v>
      </c>
      <c r="U408" s="44">
        <v>1</v>
      </c>
      <c r="V408" s="44">
        <v>0</v>
      </c>
      <c r="W408" s="44">
        <v>0</v>
      </c>
      <c r="X408" s="44">
        <v>0</v>
      </c>
      <c r="Y408" s="44">
        <v>0</v>
      </c>
      <c r="Z408" s="44">
        <v>1</v>
      </c>
      <c r="AA408" s="44">
        <v>0</v>
      </c>
      <c r="AB408" s="44">
        <v>0</v>
      </c>
      <c r="AC408" s="44">
        <v>1</v>
      </c>
      <c r="AD408" s="44">
        <v>0</v>
      </c>
      <c r="AE408" s="44">
        <v>0</v>
      </c>
      <c r="AF408" s="37">
        <v>0.1</v>
      </c>
      <c r="AG408" s="41">
        <v>3</v>
      </c>
      <c r="AH408" s="28" t="s">
        <v>1808</v>
      </c>
      <c r="AI408" s="27" t="s">
        <v>608</v>
      </c>
      <c r="AJ408" s="27"/>
      <c r="AK408" s="27"/>
      <c r="AL408" s="6" t="s">
        <v>621</v>
      </c>
      <c r="AO408" s="6" t="s">
        <v>621</v>
      </c>
    </row>
  </sheetData>
  <phoneticPr fontId="0" type="noConversion"/>
  <pageMargins left="0.7" right="0.7" top="0.75" bottom="0.75" header="0.3" footer="0.3"/>
  <pageSetup paperSize="9" orientation="portrait" horizontalDpi="4294967292" r:id="rId1"/>
  <ignoredErrors>
    <ignoredError sqref="E47 E155 E172 E189 E353:E35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48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6.53515625" style="7" customWidth="1"/>
    <col min="2" max="2" width="5.69140625" style="7" customWidth="1"/>
    <col min="3" max="3" width="5.53515625" style="33" bestFit="1" customWidth="1"/>
    <col min="4" max="4" width="6.69140625" style="7" bestFit="1" customWidth="1"/>
    <col min="5" max="5" width="15" style="6" customWidth="1"/>
    <col min="6" max="30" width="5.69140625" style="128" customWidth="1"/>
    <col min="31" max="31" width="7.3046875" style="7" customWidth="1"/>
    <col min="32" max="32" width="8.3046875" style="7" customWidth="1"/>
    <col min="33" max="33" width="44.07421875" style="7" customWidth="1"/>
    <col min="34" max="40" width="9" style="7" customWidth="1"/>
    <col min="41" max="16384" width="3" style="7"/>
  </cols>
  <sheetData>
    <row r="1" spans="1:40" s="172" customFormat="1" ht="21.75" customHeight="1" x14ac:dyDescent="0.35">
      <c r="A1" s="174" t="s">
        <v>13</v>
      </c>
      <c r="B1" s="174" t="s">
        <v>14</v>
      </c>
      <c r="C1" s="174" t="s">
        <v>16</v>
      </c>
      <c r="D1" s="174" t="s">
        <v>17</v>
      </c>
      <c r="E1" s="174" t="s">
        <v>721</v>
      </c>
      <c r="F1" s="174" t="s">
        <v>1779</v>
      </c>
      <c r="G1" s="174" t="s">
        <v>1780</v>
      </c>
      <c r="H1" s="174" t="s">
        <v>1781</v>
      </c>
      <c r="I1" s="174" t="s">
        <v>1782</v>
      </c>
      <c r="J1" s="174" t="s">
        <v>1783</v>
      </c>
      <c r="K1" s="174" t="s">
        <v>1784</v>
      </c>
      <c r="L1" s="174" t="s">
        <v>1785</v>
      </c>
      <c r="M1" s="174" t="s">
        <v>1786</v>
      </c>
      <c r="N1" s="174" t="s">
        <v>1787</v>
      </c>
      <c r="O1" s="174" t="s">
        <v>1788</v>
      </c>
      <c r="P1" s="174" t="s">
        <v>1789</v>
      </c>
      <c r="Q1" s="174" t="s">
        <v>1790</v>
      </c>
      <c r="R1" s="174" t="s">
        <v>1791</v>
      </c>
      <c r="S1" s="174" t="s">
        <v>1792</v>
      </c>
      <c r="T1" s="174" t="s">
        <v>1793</v>
      </c>
      <c r="U1" s="174" t="s">
        <v>1794</v>
      </c>
      <c r="V1" s="174" t="s">
        <v>1795</v>
      </c>
      <c r="W1" s="174" t="s">
        <v>1796</v>
      </c>
      <c r="X1" s="174" t="s">
        <v>1797</v>
      </c>
      <c r="Y1" s="174" t="s">
        <v>1798</v>
      </c>
      <c r="Z1" s="174" t="s">
        <v>1799</v>
      </c>
      <c r="AA1" s="174" t="s">
        <v>1800</v>
      </c>
      <c r="AB1" s="174" t="s">
        <v>1801</v>
      </c>
      <c r="AC1" s="174" t="s">
        <v>1802</v>
      </c>
      <c r="AD1" s="174" t="s">
        <v>1803</v>
      </c>
      <c r="AE1" s="172" t="s">
        <v>1826</v>
      </c>
      <c r="AF1" s="172" t="s">
        <v>287</v>
      </c>
      <c r="AG1" s="172" t="s">
        <v>400</v>
      </c>
      <c r="AH1" s="172" t="s">
        <v>429</v>
      </c>
      <c r="AI1" s="172" t="s">
        <v>430</v>
      </c>
      <c r="AJ1" s="172" t="s">
        <v>431</v>
      </c>
      <c r="AK1" s="172" t="s">
        <v>395</v>
      </c>
      <c r="AL1" s="172" t="s">
        <v>396</v>
      </c>
      <c r="AM1" s="172" t="s">
        <v>397</v>
      </c>
      <c r="AN1" s="173" t="s">
        <v>428</v>
      </c>
    </row>
    <row r="2" spans="1:40" s="4" customFormat="1" ht="15" customHeight="1" x14ac:dyDescent="0.2">
      <c r="A2" s="31" t="s">
        <v>34</v>
      </c>
      <c r="B2" s="31" t="s">
        <v>281</v>
      </c>
      <c r="C2" s="33">
        <v>2017</v>
      </c>
      <c r="D2" s="29">
        <v>1</v>
      </c>
      <c r="E2" s="29" t="s">
        <v>683</v>
      </c>
      <c r="F2" s="131">
        <v>1</v>
      </c>
      <c r="G2" s="131">
        <v>1</v>
      </c>
      <c r="H2" s="131">
        <v>1</v>
      </c>
      <c r="I2" s="131">
        <v>1</v>
      </c>
      <c r="J2" s="131">
        <v>1</v>
      </c>
      <c r="K2" s="131">
        <v>1</v>
      </c>
      <c r="L2" s="131">
        <v>1</v>
      </c>
      <c r="M2" s="131">
        <v>1</v>
      </c>
      <c r="N2" s="131">
        <v>1</v>
      </c>
      <c r="O2" s="131">
        <v>1</v>
      </c>
      <c r="P2" s="131">
        <v>1</v>
      </c>
      <c r="Q2" s="131">
        <v>1</v>
      </c>
      <c r="R2" s="131">
        <v>1</v>
      </c>
      <c r="S2" s="131">
        <v>1</v>
      </c>
      <c r="T2" s="131">
        <v>1</v>
      </c>
      <c r="U2" s="131">
        <v>1</v>
      </c>
      <c r="V2" s="131">
        <v>1</v>
      </c>
      <c r="W2" s="131">
        <v>1</v>
      </c>
      <c r="X2" s="131">
        <v>1</v>
      </c>
      <c r="Y2" s="131">
        <v>1</v>
      </c>
      <c r="Z2" s="131">
        <v>1</v>
      </c>
      <c r="AA2" s="131">
        <v>1</v>
      </c>
      <c r="AB2" s="131">
        <v>1</v>
      </c>
      <c r="AC2" s="131">
        <v>1</v>
      </c>
      <c r="AD2" s="131">
        <v>1</v>
      </c>
      <c r="AE2" s="29">
        <v>95</v>
      </c>
      <c r="AF2" s="29">
        <f>COUNTIF(F2:AD2,"&gt;0")</f>
        <v>25</v>
      </c>
      <c r="AG2" s="29"/>
      <c r="AH2" s="29"/>
      <c r="AI2" s="29"/>
      <c r="AJ2" s="29"/>
    </row>
    <row r="3" spans="1:40" s="192" customFormat="1" ht="15" customHeight="1" x14ac:dyDescent="0.2">
      <c r="A3" s="31" t="s">
        <v>34</v>
      </c>
      <c r="B3" s="31" t="s">
        <v>281</v>
      </c>
      <c r="C3" s="33">
        <v>2017</v>
      </c>
      <c r="D3" s="31">
        <v>1</v>
      </c>
      <c r="E3" s="29" t="s">
        <v>2025</v>
      </c>
      <c r="F3" s="190">
        <v>0</v>
      </c>
      <c r="G3" s="190">
        <v>0</v>
      </c>
      <c r="H3" s="190">
        <v>0</v>
      </c>
      <c r="I3" s="190">
        <v>0</v>
      </c>
      <c r="J3" s="190">
        <v>0</v>
      </c>
      <c r="K3" s="190">
        <v>0</v>
      </c>
      <c r="L3" s="190">
        <v>0</v>
      </c>
      <c r="M3" s="190">
        <v>0</v>
      </c>
      <c r="N3" s="190">
        <v>0</v>
      </c>
      <c r="O3" s="190">
        <v>0</v>
      </c>
      <c r="P3" s="190">
        <v>0</v>
      </c>
      <c r="Q3" s="190">
        <v>0</v>
      </c>
      <c r="R3" s="190">
        <v>0</v>
      </c>
      <c r="S3" s="190">
        <v>0</v>
      </c>
      <c r="T3" s="190">
        <v>0</v>
      </c>
      <c r="U3" s="190">
        <v>0</v>
      </c>
      <c r="V3" s="190">
        <v>0</v>
      </c>
      <c r="W3" s="190">
        <v>1</v>
      </c>
      <c r="X3" s="190">
        <v>1</v>
      </c>
      <c r="Y3" s="190">
        <v>0</v>
      </c>
      <c r="Z3" s="190">
        <v>0</v>
      </c>
      <c r="AA3" s="190">
        <v>0</v>
      </c>
      <c r="AB3" s="190">
        <v>0</v>
      </c>
      <c r="AC3" s="190">
        <v>1</v>
      </c>
      <c r="AD3" s="190">
        <v>1</v>
      </c>
      <c r="AE3" s="191">
        <v>4</v>
      </c>
      <c r="AF3" s="29">
        <f>COUNTIF(F3:AD3,"&gt;0")</f>
        <v>4</v>
      </c>
      <c r="AG3" s="32"/>
      <c r="AH3" s="32"/>
      <c r="AI3" s="32"/>
      <c r="AJ3" s="32"/>
      <c r="AK3" s="29"/>
      <c r="AN3" s="6"/>
    </row>
    <row r="4" spans="1:40" s="6" customFormat="1" ht="15" customHeight="1" x14ac:dyDescent="0.2">
      <c r="A4" s="31" t="s">
        <v>34</v>
      </c>
      <c r="B4" s="31" t="s">
        <v>281</v>
      </c>
      <c r="C4" s="33">
        <v>2017</v>
      </c>
      <c r="D4" s="27">
        <v>1</v>
      </c>
      <c r="E4" s="28" t="s">
        <v>1821</v>
      </c>
      <c r="F4" s="136">
        <v>0</v>
      </c>
      <c r="G4" s="136">
        <v>0</v>
      </c>
      <c r="H4" s="136">
        <v>27</v>
      </c>
      <c r="I4" s="136">
        <v>36</v>
      </c>
      <c r="J4" s="136">
        <v>14</v>
      </c>
      <c r="K4" s="136">
        <v>8</v>
      </c>
      <c r="L4" s="136">
        <v>0</v>
      </c>
      <c r="M4" s="136">
        <v>0</v>
      </c>
      <c r="N4" s="136">
        <v>15</v>
      </c>
      <c r="O4" s="136">
        <v>0</v>
      </c>
      <c r="P4" s="136">
        <v>0</v>
      </c>
      <c r="Q4" s="136">
        <v>0</v>
      </c>
      <c r="R4" s="136">
        <v>0</v>
      </c>
      <c r="S4" s="136">
        <v>6</v>
      </c>
      <c r="T4" s="136">
        <v>0</v>
      </c>
      <c r="U4" s="136">
        <v>2</v>
      </c>
      <c r="V4" s="136">
        <v>0</v>
      </c>
      <c r="W4" s="136">
        <v>0</v>
      </c>
      <c r="X4" s="136">
        <v>0</v>
      </c>
      <c r="Y4" s="136">
        <v>13</v>
      </c>
      <c r="Z4" s="136">
        <v>2</v>
      </c>
      <c r="AA4" s="136">
        <v>0</v>
      </c>
      <c r="AB4" s="136">
        <v>0</v>
      </c>
      <c r="AC4" s="136">
        <v>0</v>
      </c>
      <c r="AD4" s="136">
        <v>0</v>
      </c>
      <c r="AE4" s="28"/>
      <c r="AF4" s="28"/>
      <c r="AG4" s="27"/>
      <c r="AH4" s="27"/>
      <c r="AI4" s="27"/>
      <c r="AJ4" s="27"/>
      <c r="AK4" s="27"/>
    </row>
    <row r="5" spans="1:40" s="6" customFormat="1" ht="15" customHeight="1" x14ac:dyDescent="0.2">
      <c r="A5" s="31" t="s">
        <v>34</v>
      </c>
      <c r="B5" s="31" t="s">
        <v>281</v>
      </c>
      <c r="C5" s="33">
        <v>2017</v>
      </c>
      <c r="D5" s="29">
        <v>2</v>
      </c>
      <c r="E5" s="29" t="s">
        <v>683</v>
      </c>
      <c r="F5" s="131">
        <v>1</v>
      </c>
      <c r="G5" s="131">
        <v>1</v>
      </c>
      <c r="H5" s="131">
        <v>1</v>
      </c>
      <c r="I5" s="131">
        <v>1</v>
      </c>
      <c r="J5" s="131">
        <v>1</v>
      </c>
      <c r="K5" s="131">
        <v>1</v>
      </c>
      <c r="L5" s="131">
        <v>1</v>
      </c>
      <c r="M5" s="131">
        <v>1</v>
      </c>
      <c r="N5" s="131">
        <v>1</v>
      </c>
      <c r="O5" s="131">
        <v>1</v>
      </c>
      <c r="P5" s="131">
        <v>1</v>
      </c>
      <c r="Q5" s="131">
        <v>1</v>
      </c>
      <c r="R5" s="131">
        <v>1</v>
      </c>
      <c r="S5" s="131">
        <v>1</v>
      </c>
      <c r="T5" s="131">
        <v>1</v>
      </c>
      <c r="U5" s="131">
        <v>1</v>
      </c>
      <c r="V5" s="131">
        <v>1</v>
      </c>
      <c r="W5" s="131">
        <v>1</v>
      </c>
      <c r="X5" s="131">
        <v>1</v>
      </c>
      <c r="Y5" s="131">
        <v>1</v>
      </c>
      <c r="Z5" s="131">
        <v>1</v>
      </c>
      <c r="AA5" s="131">
        <v>1</v>
      </c>
      <c r="AB5" s="131">
        <v>1</v>
      </c>
      <c r="AC5" s="131">
        <v>1</v>
      </c>
      <c r="AD5" s="131">
        <v>1</v>
      </c>
      <c r="AE5" s="29">
        <v>97</v>
      </c>
      <c r="AF5" s="29">
        <f>COUNTIF(F5:AD5,"&gt;0")</f>
        <v>25</v>
      </c>
      <c r="AG5" s="28"/>
      <c r="AH5" s="28"/>
      <c r="AI5" s="28"/>
      <c r="AJ5" s="28"/>
      <c r="AK5" s="32"/>
    </row>
    <row r="6" spans="1:40" s="6" customFormat="1" ht="15" customHeight="1" x14ac:dyDescent="0.2">
      <c r="A6" s="31" t="s">
        <v>34</v>
      </c>
      <c r="B6" s="31" t="s">
        <v>281</v>
      </c>
      <c r="C6" s="33">
        <v>2017</v>
      </c>
      <c r="D6" s="31">
        <v>2</v>
      </c>
      <c r="E6" s="29" t="s">
        <v>2025</v>
      </c>
      <c r="F6" s="190">
        <v>0</v>
      </c>
      <c r="G6" s="190">
        <v>0</v>
      </c>
      <c r="H6" s="190">
        <v>0</v>
      </c>
      <c r="I6" s="190">
        <v>0</v>
      </c>
      <c r="J6" s="190">
        <v>0</v>
      </c>
      <c r="K6" s="190">
        <v>0</v>
      </c>
      <c r="L6" s="190">
        <v>0</v>
      </c>
      <c r="M6" s="190">
        <v>0</v>
      </c>
      <c r="N6" s="190">
        <v>0</v>
      </c>
      <c r="O6" s="190">
        <v>0</v>
      </c>
      <c r="P6" s="190">
        <v>0</v>
      </c>
      <c r="Q6" s="190">
        <v>1</v>
      </c>
      <c r="R6" s="190">
        <v>1</v>
      </c>
      <c r="S6" s="190">
        <v>0</v>
      </c>
      <c r="T6" s="190">
        <v>0</v>
      </c>
      <c r="U6" s="190">
        <v>0</v>
      </c>
      <c r="V6" s="190">
        <v>0</v>
      </c>
      <c r="W6" s="190">
        <v>1</v>
      </c>
      <c r="X6" s="190">
        <v>1</v>
      </c>
      <c r="Y6" s="190">
        <v>0</v>
      </c>
      <c r="Z6" s="190">
        <v>0</v>
      </c>
      <c r="AA6" s="190">
        <v>0</v>
      </c>
      <c r="AB6" s="190">
        <v>0</v>
      </c>
      <c r="AC6" s="190">
        <v>1</v>
      </c>
      <c r="AD6" s="190">
        <v>0</v>
      </c>
      <c r="AE6" s="27">
        <v>5</v>
      </c>
      <c r="AF6" s="29">
        <f>COUNTIF(F6:AD6,"&gt;0")</f>
        <v>5</v>
      </c>
      <c r="AG6" s="27"/>
      <c r="AH6" s="27"/>
      <c r="AI6" s="27"/>
      <c r="AJ6" s="27"/>
      <c r="AK6" s="28"/>
    </row>
    <row r="7" spans="1:40" s="6" customFormat="1" ht="15" customHeight="1" x14ac:dyDescent="0.2">
      <c r="A7" s="31" t="s">
        <v>34</v>
      </c>
      <c r="B7" s="31" t="s">
        <v>281</v>
      </c>
      <c r="C7" s="33">
        <v>2017</v>
      </c>
      <c r="D7" s="28">
        <v>2</v>
      </c>
      <c r="E7" s="28" t="s">
        <v>1821</v>
      </c>
      <c r="F7" s="130">
        <v>0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30">
        <v>0</v>
      </c>
      <c r="Q7" s="130">
        <v>0</v>
      </c>
      <c r="R7" s="130">
        <v>0</v>
      </c>
      <c r="S7" s="130">
        <v>0</v>
      </c>
      <c r="T7" s="130">
        <v>0</v>
      </c>
      <c r="U7" s="130">
        <v>0</v>
      </c>
      <c r="V7" s="130">
        <v>0</v>
      </c>
      <c r="W7" s="130">
        <v>0</v>
      </c>
      <c r="X7" s="130">
        <v>0</v>
      </c>
      <c r="Y7" s="130">
        <v>0</v>
      </c>
      <c r="Z7" s="130">
        <v>0</v>
      </c>
      <c r="AA7" s="130">
        <v>0</v>
      </c>
      <c r="AB7" s="130">
        <v>0</v>
      </c>
      <c r="AC7" s="130">
        <v>0</v>
      </c>
      <c r="AD7" s="130">
        <v>0</v>
      </c>
      <c r="AE7" s="28"/>
      <c r="AF7" s="28"/>
      <c r="AG7" s="28" t="s">
        <v>1823</v>
      </c>
      <c r="AH7" s="28"/>
      <c r="AI7" s="28"/>
      <c r="AJ7" s="28"/>
      <c r="AK7" s="28"/>
    </row>
    <row r="8" spans="1:40" s="6" customFormat="1" ht="15" customHeight="1" x14ac:dyDescent="0.2">
      <c r="A8" s="31" t="s">
        <v>34</v>
      </c>
      <c r="B8" s="31" t="s">
        <v>281</v>
      </c>
      <c r="C8" s="33">
        <v>2017</v>
      </c>
      <c r="D8" s="31">
        <v>3</v>
      </c>
      <c r="E8" s="29" t="s">
        <v>683</v>
      </c>
      <c r="F8" s="129">
        <v>1</v>
      </c>
      <c r="G8" s="129">
        <v>1</v>
      </c>
      <c r="H8" s="129">
        <v>1</v>
      </c>
      <c r="I8" s="129">
        <v>1</v>
      </c>
      <c r="J8" s="129">
        <v>1</v>
      </c>
      <c r="K8" s="129">
        <v>1</v>
      </c>
      <c r="L8" s="129">
        <v>1</v>
      </c>
      <c r="M8" s="129">
        <v>1</v>
      </c>
      <c r="N8" s="129">
        <v>1</v>
      </c>
      <c r="O8" s="129">
        <v>1</v>
      </c>
      <c r="P8" s="129">
        <v>1</v>
      </c>
      <c r="Q8" s="129">
        <v>1</v>
      </c>
      <c r="R8" s="129">
        <v>1</v>
      </c>
      <c r="S8" s="129">
        <v>1</v>
      </c>
      <c r="T8" s="129">
        <v>1</v>
      </c>
      <c r="U8" s="129">
        <v>1</v>
      </c>
      <c r="V8" s="129">
        <v>1</v>
      </c>
      <c r="W8" s="129">
        <v>1</v>
      </c>
      <c r="X8" s="129">
        <v>1</v>
      </c>
      <c r="Y8" s="129">
        <v>1</v>
      </c>
      <c r="Z8" s="129">
        <v>1</v>
      </c>
      <c r="AA8" s="129">
        <v>1</v>
      </c>
      <c r="AB8" s="129">
        <v>1</v>
      </c>
      <c r="AC8" s="129">
        <v>1</v>
      </c>
      <c r="AD8" s="129">
        <v>1</v>
      </c>
      <c r="AE8" s="27">
        <v>86</v>
      </c>
      <c r="AF8" s="29">
        <f>COUNTIF(F8:AD8,"&gt;0")</f>
        <v>25</v>
      </c>
      <c r="AG8" s="27"/>
      <c r="AH8" s="27"/>
      <c r="AI8" s="27"/>
      <c r="AJ8" s="27"/>
      <c r="AK8" s="27"/>
    </row>
    <row r="9" spans="1:40" s="6" customFormat="1" ht="15" customHeight="1" x14ac:dyDescent="0.2">
      <c r="A9" s="31" t="s">
        <v>34</v>
      </c>
      <c r="B9" s="31" t="s">
        <v>281</v>
      </c>
      <c r="C9" s="33">
        <v>2017</v>
      </c>
      <c r="D9" s="37">
        <v>3</v>
      </c>
      <c r="E9" s="29" t="s">
        <v>2025</v>
      </c>
      <c r="F9" s="193">
        <v>1</v>
      </c>
      <c r="G9" s="193">
        <v>1</v>
      </c>
      <c r="H9" s="193">
        <v>0</v>
      </c>
      <c r="I9" s="193">
        <v>0</v>
      </c>
      <c r="J9" s="193">
        <v>0</v>
      </c>
      <c r="K9" s="193">
        <v>0</v>
      </c>
      <c r="L9" s="193">
        <v>1</v>
      </c>
      <c r="M9" s="193">
        <v>0</v>
      </c>
      <c r="N9" s="193">
        <v>0</v>
      </c>
      <c r="O9" s="193">
        <v>0</v>
      </c>
      <c r="P9" s="193">
        <v>0</v>
      </c>
      <c r="Q9" s="193">
        <v>1</v>
      </c>
      <c r="R9" s="193">
        <v>0</v>
      </c>
      <c r="S9" s="193">
        <v>0</v>
      </c>
      <c r="T9" s="193">
        <v>0</v>
      </c>
      <c r="U9" s="193">
        <v>0</v>
      </c>
      <c r="V9" s="193">
        <v>1</v>
      </c>
      <c r="W9" s="193">
        <v>0</v>
      </c>
      <c r="X9" s="193">
        <v>0</v>
      </c>
      <c r="Y9" s="193">
        <v>0</v>
      </c>
      <c r="Z9" s="193">
        <v>0</v>
      </c>
      <c r="AA9" s="193">
        <v>1</v>
      </c>
      <c r="AB9" s="193">
        <v>1</v>
      </c>
      <c r="AC9" s="193">
        <v>0</v>
      </c>
      <c r="AD9" s="193">
        <v>0</v>
      </c>
      <c r="AE9" s="37">
        <v>6</v>
      </c>
      <c r="AF9" s="29">
        <f>COUNTIF(F9:AD9,"&gt;0")</f>
        <v>7</v>
      </c>
      <c r="AG9" s="28"/>
      <c r="AH9" s="28"/>
      <c r="AI9" s="28"/>
      <c r="AJ9" s="28"/>
      <c r="AK9" s="27"/>
    </row>
    <row r="10" spans="1:40" s="6" customFormat="1" ht="15" customHeight="1" x14ac:dyDescent="0.2">
      <c r="A10" s="31" t="s">
        <v>34</v>
      </c>
      <c r="B10" s="31" t="s">
        <v>281</v>
      </c>
      <c r="C10" s="33">
        <v>2017</v>
      </c>
      <c r="D10" s="27">
        <v>3</v>
      </c>
      <c r="E10" s="28" t="s">
        <v>1821</v>
      </c>
      <c r="F10" s="136">
        <v>0.5</v>
      </c>
      <c r="G10" s="136">
        <v>0</v>
      </c>
      <c r="H10" s="136">
        <v>2</v>
      </c>
      <c r="I10" s="136">
        <v>0</v>
      </c>
      <c r="J10" s="136">
        <v>0</v>
      </c>
      <c r="K10" s="136">
        <v>0</v>
      </c>
      <c r="L10" s="136">
        <v>1</v>
      </c>
      <c r="M10" s="136">
        <v>0</v>
      </c>
      <c r="N10" s="136">
        <v>0</v>
      </c>
      <c r="O10" s="136">
        <v>0</v>
      </c>
      <c r="P10" s="136">
        <v>0</v>
      </c>
      <c r="Q10" s="136">
        <v>0</v>
      </c>
      <c r="R10" s="136">
        <v>0</v>
      </c>
      <c r="S10" s="136">
        <v>0</v>
      </c>
      <c r="T10" s="136">
        <v>0</v>
      </c>
      <c r="U10" s="136">
        <v>0</v>
      </c>
      <c r="V10" s="136">
        <v>3</v>
      </c>
      <c r="W10" s="136">
        <v>0</v>
      </c>
      <c r="X10" s="136">
        <v>0</v>
      </c>
      <c r="Y10" s="136">
        <v>0</v>
      </c>
      <c r="Z10" s="136">
        <v>1</v>
      </c>
      <c r="AA10" s="136">
        <v>1</v>
      </c>
      <c r="AB10" s="136">
        <v>1</v>
      </c>
      <c r="AC10" s="136">
        <v>0</v>
      </c>
      <c r="AD10" s="136">
        <v>0</v>
      </c>
      <c r="AE10" s="27"/>
      <c r="AF10" s="27"/>
      <c r="AG10" s="27"/>
      <c r="AH10" s="27"/>
      <c r="AI10" s="27"/>
      <c r="AJ10" s="27"/>
      <c r="AK10" s="27"/>
    </row>
    <row r="11" spans="1:40" s="6" customFormat="1" ht="15" customHeight="1" x14ac:dyDescent="0.2">
      <c r="A11" s="31" t="s">
        <v>34</v>
      </c>
      <c r="B11" s="31" t="s">
        <v>281</v>
      </c>
      <c r="C11" s="33">
        <v>2017</v>
      </c>
      <c r="D11" s="29">
        <v>4</v>
      </c>
      <c r="E11" s="29" t="s">
        <v>683</v>
      </c>
      <c r="F11" s="130">
        <v>1</v>
      </c>
      <c r="G11" s="130">
        <v>1</v>
      </c>
      <c r="H11" s="130">
        <v>1</v>
      </c>
      <c r="I11" s="130">
        <v>1</v>
      </c>
      <c r="J11" s="130">
        <v>1</v>
      </c>
      <c r="K11" s="130">
        <v>1</v>
      </c>
      <c r="L11" s="130">
        <v>1</v>
      </c>
      <c r="M11" s="130">
        <v>1</v>
      </c>
      <c r="N11" s="130">
        <v>1</v>
      </c>
      <c r="O11" s="130">
        <v>1</v>
      </c>
      <c r="P11" s="130">
        <v>1</v>
      </c>
      <c r="Q11" s="130">
        <v>1</v>
      </c>
      <c r="R11" s="130">
        <v>1</v>
      </c>
      <c r="S11" s="130">
        <v>1</v>
      </c>
      <c r="T11" s="130">
        <v>1</v>
      </c>
      <c r="U11" s="130">
        <v>1</v>
      </c>
      <c r="V11" s="130">
        <v>1</v>
      </c>
      <c r="W11" s="130">
        <v>1</v>
      </c>
      <c r="X11" s="130">
        <v>1</v>
      </c>
      <c r="Y11" s="130">
        <v>1</v>
      </c>
      <c r="Z11" s="130">
        <v>1</v>
      </c>
      <c r="AA11" s="130">
        <v>1</v>
      </c>
      <c r="AB11" s="130">
        <v>1</v>
      </c>
      <c r="AC11" s="130">
        <v>1</v>
      </c>
      <c r="AD11" s="130">
        <v>1</v>
      </c>
      <c r="AE11" s="28">
        <v>100</v>
      </c>
      <c r="AF11" s="29">
        <f>COUNTIF(F11:AD11,"&gt;0")</f>
        <v>25</v>
      </c>
      <c r="AG11" s="27"/>
      <c r="AH11" s="27"/>
      <c r="AI11" s="27"/>
      <c r="AJ11" s="27"/>
      <c r="AK11" s="28"/>
    </row>
    <row r="12" spans="1:40" s="6" customFormat="1" ht="15" customHeight="1" x14ac:dyDescent="0.2">
      <c r="A12" s="31" t="s">
        <v>34</v>
      </c>
      <c r="B12" s="31" t="s">
        <v>281</v>
      </c>
      <c r="C12" s="33">
        <v>2017</v>
      </c>
      <c r="D12" s="27">
        <v>4</v>
      </c>
      <c r="E12" s="28" t="s">
        <v>1821</v>
      </c>
      <c r="F12" s="136">
        <v>0</v>
      </c>
      <c r="G12" s="136">
        <v>3</v>
      </c>
      <c r="H12" s="136">
        <v>0</v>
      </c>
      <c r="I12" s="136">
        <v>5</v>
      </c>
      <c r="J12" s="136">
        <v>4</v>
      </c>
      <c r="K12" s="136">
        <v>5</v>
      </c>
      <c r="L12" s="136">
        <v>6</v>
      </c>
      <c r="M12" s="136">
        <v>0</v>
      </c>
      <c r="N12" s="136">
        <v>0</v>
      </c>
      <c r="O12" s="136">
        <v>2</v>
      </c>
      <c r="P12" s="136">
        <v>0</v>
      </c>
      <c r="Q12" s="136">
        <v>3</v>
      </c>
      <c r="R12" s="136">
        <v>4</v>
      </c>
      <c r="S12" s="136">
        <v>3</v>
      </c>
      <c r="T12" s="136">
        <v>2</v>
      </c>
      <c r="U12" s="136">
        <v>6</v>
      </c>
      <c r="V12" s="136">
        <v>3</v>
      </c>
      <c r="W12" s="136">
        <v>4</v>
      </c>
      <c r="X12" s="136">
        <v>2</v>
      </c>
      <c r="Y12" s="136">
        <v>2</v>
      </c>
      <c r="Z12" s="136">
        <v>1</v>
      </c>
      <c r="AA12" s="136">
        <v>0</v>
      </c>
      <c r="AB12" s="136">
        <v>0</v>
      </c>
      <c r="AC12" s="136">
        <v>3</v>
      </c>
      <c r="AD12" s="130">
        <v>0</v>
      </c>
      <c r="AE12" s="28"/>
      <c r="AF12" s="28"/>
      <c r="AG12" s="28"/>
      <c r="AH12" s="28"/>
      <c r="AI12" s="28"/>
      <c r="AJ12" s="28"/>
      <c r="AK12" s="28"/>
    </row>
    <row r="13" spans="1:40" s="6" customFormat="1" ht="15" customHeight="1" x14ac:dyDescent="0.2">
      <c r="A13" s="31" t="s">
        <v>34</v>
      </c>
      <c r="B13" s="31" t="s">
        <v>281</v>
      </c>
      <c r="C13" s="33">
        <v>2017</v>
      </c>
      <c r="D13" s="31">
        <v>5</v>
      </c>
      <c r="E13" s="29" t="s">
        <v>683</v>
      </c>
      <c r="F13" s="130">
        <v>1</v>
      </c>
      <c r="G13" s="130">
        <v>1</v>
      </c>
      <c r="H13" s="130">
        <v>1</v>
      </c>
      <c r="I13" s="130">
        <v>1</v>
      </c>
      <c r="J13" s="130">
        <v>1</v>
      </c>
      <c r="K13" s="130">
        <v>1</v>
      </c>
      <c r="L13" s="130">
        <v>1</v>
      </c>
      <c r="M13" s="130">
        <v>1</v>
      </c>
      <c r="N13" s="130">
        <v>1</v>
      </c>
      <c r="O13" s="130">
        <v>1</v>
      </c>
      <c r="P13" s="130">
        <v>1</v>
      </c>
      <c r="Q13" s="130">
        <v>1</v>
      </c>
      <c r="R13" s="130">
        <v>1</v>
      </c>
      <c r="S13" s="130">
        <v>1</v>
      </c>
      <c r="T13" s="130">
        <v>1</v>
      </c>
      <c r="U13" s="130">
        <v>1</v>
      </c>
      <c r="V13" s="130">
        <v>1</v>
      </c>
      <c r="W13" s="130">
        <v>1</v>
      </c>
      <c r="X13" s="130">
        <v>1</v>
      </c>
      <c r="Y13" s="130">
        <v>1</v>
      </c>
      <c r="Z13" s="130">
        <v>1</v>
      </c>
      <c r="AA13" s="130">
        <v>1</v>
      </c>
      <c r="AB13" s="130">
        <v>1</v>
      </c>
      <c r="AC13" s="130">
        <v>1</v>
      </c>
      <c r="AD13" s="130">
        <v>1</v>
      </c>
      <c r="AE13" s="28">
        <v>100</v>
      </c>
      <c r="AF13" s="29">
        <f>COUNTIF(F13:AD13,"&gt;0")</f>
        <v>25</v>
      </c>
      <c r="AG13" s="28"/>
      <c r="AH13" s="28"/>
      <c r="AI13" s="28"/>
      <c r="AJ13" s="28"/>
      <c r="AK13" s="27"/>
    </row>
    <row r="14" spans="1:40" s="6" customFormat="1" ht="15" customHeight="1" x14ac:dyDescent="0.2">
      <c r="A14" s="31" t="s">
        <v>34</v>
      </c>
      <c r="B14" s="31" t="s">
        <v>281</v>
      </c>
      <c r="C14" s="33">
        <v>2017</v>
      </c>
      <c r="D14" s="28">
        <v>5</v>
      </c>
      <c r="E14" s="28" t="s">
        <v>1821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27"/>
      <c r="AF14" s="27"/>
      <c r="AG14" s="28" t="s">
        <v>1823</v>
      </c>
      <c r="AH14" s="27"/>
      <c r="AI14" s="27"/>
      <c r="AJ14" s="27"/>
      <c r="AK14" s="27"/>
    </row>
    <row r="15" spans="1:40" s="6" customFormat="1" ht="15" customHeight="1" x14ac:dyDescent="0.2">
      <c r="A15" s="31" t="s">
        <v>34</v>
      </c>
      <c r="B15" s="31" t="s">
        <v>281</v>
      </c>
      <c r="C15" s="33">
        <v>2017</v>
      </c>
      <c r="D15" s="29">
        <v>6</v>
      </c>
      <c r="E15" s="29" t="s">
        <v>683</v>
      </c>
      <c r="F15" s="130">
        <v>1</v>
      </c>
      <c r="G15" s="130">
        <v>1</v>
      </c>
      <c r="H15" s="130">
        <v>1</v>
      </c>
      <c r="I15" s="130">
        <v>1</v>
      </c>
      <c r="J15" s="130">
        <v>1</v>
      </c>
      <c r="K15" s="130">
        <v>1</v>
      </c>
      <c r="L15" s="130">
        <v>1</v>
      </c>
      <c r="M15" s="130">
        <v>1</v>
      </c>
      <c r="N15" s="130">
        <v>1</v>
      </c>
      <c r="O15" s="130">
        <v>1</v>
      </c>
      <c r="P15" s="130">
        <v>1</v>
      </c>
      <c r="Q15" s="130">
        <v>1</v>
      </c>
      <c r="R15" s="130">
        <v>1</v>
      </c>
      <c r="S15" s="130">
        <v>1</v>
      </c>
      <c r="T15" s="130">
        <v>1</v>
      </c>
      <c r="U15" s="130">
        <v>1</v>
      </c>
      <c r="V15" s="130">
        <v>1</v>
      </c>
      <c r="W15" s="130">
        <v>1</v>
      </c>
      <c r="X15" s="130">
        <v>1</v>
      </c>
      <c r="Y15" s="130">
        <v>1</v>
      </c>
      <c r="Z15" s="130">
        <v>1</v>
      </c>
      <c r="AA15" s="130">
        <v>1</v>
      </c>
      <c r="AB15" s="130">
        <v>1</v>
      </c>
      <c r="AC15" s="130">
        <v>1</v>
      </c>
      <c r="AD15" s="130">
        <v>1</v>
      </c>
      <c r="AE15" s="28">
        <v>93</v>
      </c>
      <c r="AF15" s="29">
        <f>COUNTIF(F15:AD15,"&gt;0")</f>
        <v>25</v>
      </c>
      <c r="AG15" s="27"/>
      <c r="AH15" s="27"/>
      <c r="AI15" s="27"/>
      <c r="AJ15" s="27"/>
      <c r="AK15" s="28"/>
    </row>
    <row r="16" spans="1:40" s="6" customFormat="1" ht="15" customHeight="1" x14ac:dyDescent="0.2">
      <c r="A16" s="31" t="s">
        <v>34</v>
      </c>
      <c r="B16" s="31" t="s">
        <v>281</v>
      </c>
      <c r="C16" s="33">
        <v>2017</v>
      </c>
      <c r="D16" s="27">
        <v>6</v>
      </c>
      <c r="E16" s="28" t="s">
        <v>2025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1</v>
      </c>
      <c r="O16" s="129">
        <v>1</v>
      </c>
      <c r="P16" s="129">
        <v>0</v>
      </c>
      <c r="Q16" s="129">
        <v>0</v>
      </c>
      <c r="R16" s="129">
        <v>0</v>
      </c>
      <c r="S16" s="129">
        <v>0</v>
      </c>
      <c r="T16" s="129">
        <v>1</v>
      </c>
      <c r="U16" s="129">
        <v>0</v>
      </c>
      <c r="V16" s="129">
        <v>0</v>
      </c>
      <c r="W16" s="129">
        <v>0</v>
      </c>
      <c r="X16" s="129">
        <v>1</v>
      </c>
      <c r="Y16" s="129">
        <v>0</v>
      </c>
      <c r="Z16" s="129">
        <v>0</v>
      </c>
      <c r="AA16" s="129">
        <v>1</v>
      </c>
      <c r="AB16" s="129">
        <v>1</v>
      </c>
      <c r="AC16" s="129">
        <v>1</v>
      </c>
      <c r="AD16" s="129">
        <v>1</v>
      </c>
      <c r="AE16" s="27">
        <v>8</v>
      </c>
      <c r="AF16" s="29">
        <f>COUNTIF(F16:AD16,"&gt;0")</f>
        <v>8</v>
      </c>
      <c r="AG16" s="27"/>
      <c r="AH16" s="27"/>
      <c r="AI16" s="27"/>
      <c r="AJ16" s="27"/>
      <c r="AK16" s="27"/>
    </row>
    <row r="17" spans="1:37" s="6" customFormat="1" ht="15" customHeight="1" x14ac:dyDescent="0.2">
      <c r="A17" s="31" t="s">
        <v>34</v>
      </c>
      <c r="B17" s="31" t="s">
        <v>281</v>
      </c>
      <c r="C17" s="33">
        <v>2017</v>
      </c>
      <c r="D17" s="27">
        <v>6</v>
      </c>
      <c r="E17" s="28" t="s">
        <v>725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1</v>
      </c>
      <c r="L17" s="129">
        <v>1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1</v>
      </c>
      <c r="W17" s="129">
        <v>0</v>
      </c>
      <c r="X17" s="129">
        <v>0</v>
      </c>
      <c r="Y17" s="129">
        <v>1</v>
      </c>
      <c r="Z17" s="129">
        <v>1</v>
      </c>
      <c r="AA17" s="129">
        <v>0</v>
      </c>
      <c r="AB17" s="129">
        <v>0</v>
      </c>
      <c r="AC17" s="129">
        <v>0</v>
      </c>
      <c r="AD17" s="129">
        <v>0</v>
      </c>
      <c r="AE17" s="27">
        <v>2</v>
      </c>
      <c r="AF17" s="29">
        <f>COUNTIF(F17:AD17,"&gt;0")</f>
        <v>5</v>
      </c>
      <c r="AG17" s="28"/>
      <c r="AH17" s="28"/>
      <c r="AI17" s="28"/>
      <c r="AJ17" s="28"/>
      <c r="AK17" s="27"/>
    </row>
    <row r="18" spans="1:37" s="6" customFormat="1" ht="15" customHeight="1" x14ac:dyDescent="0.2">
      <c r="A18" s="31" t="s">
        <v>34</v>
      </c>
      <c r="B18" s="31" t="s">
        <v>281</v>
      </c>
      <c r="C18" s="33">
        <v>2017</v>
      </c>
      <c r="D18" s="27">
        <v>6</v>
      </c>
      <c r="E18" s="28" t="s">
        <v>1821</v>
      </c>
      <c r="F18" s="136">
        <v>0</v>
      </c>
      <c r="G18" s="136">
        <v>0</v>
      </c>
      <c r="H18" s="136">
        <v>0</v>
      </c>
      <c r="I18" s="136">
        <v>3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2</v>
      </c>
      <c r="S18" s="136">
        <v>2</v>
      </c>
      <c r="T18" s="136">
        <v>0</v>
      </c>
      <c r="U18" s="136">
        <v>3</v>
      </c>
      <c r="V18" s="136">
        <v>2</v>
      </c>
      <c r="W18" s="136">
        <v>0</v>
      </c>
      <c r="X18" s="136">
        <v>0</v>
      </c>
      <c r="Y18" s="136">
        <v>0</v>
      </c>
      <c r="Z18" s="136">
        <v>4</v>
      </c>
      <c r="AA18" s="136">
        <v>2</v>
      </c>
      <c r="AB18" s="136">
        <v>0</v>
      </c>
      <c r="AC18" s="136">
        <v>7</v>
      </c>
      <c r="AD18" s="136">
        <v>9</v>
      </c>
      <c r="AE18" s="27"/>
      <c r="AF18" s="27"/>
      <c r="AG18" s="27"/>
      <c r="AH18" s="27"/>
      <c r="AI18" s="27"/>
      <c r="AJ18" s="27"/>
      <c r="AK18" s="27"/>
    </row>
    <row r="19" spans="1:37" s="6" customFormat="1" ht="15" customHeight="1" x14ac:dyDescent="0.2">
      <c r="A19" s="31" t="s">
        <v>34</v>
      </c>
      <c r="B19" s="31" t="s">
        <v>281</v>
      </c>
      <c r="C19" s="33">
        <v>2017</v>
      </c>
      <c r="D19" s="28">
        <v>7</v>
      </c>
      <c r="E19" s="28" t="s">
        <v>683</v>
      </c>
      <c r="F19" s="130">
        <v>1</v>
      </c>
      <c r="G19" s="130">
        <v>1</v>
      </c>
      <c r="H19" s="130">
        <v>1</v>
      </c>
      <c r="I19" s="130">
        <v>1</v>
      </c>
      <c r="J19" s="130">
        <v>1</v>
      </c>
      <c r="K19" s="130">
        <v>1</v>
      </c>
      <c r="L19" s="130">
        <v>1</v>
      </c>
      <c r="M19" s="130">
        <v>1</v>
      </c>
      <c r="N19" s="130">
        <v>1</v>
      </c>
      <c r="O19" s="130">
        <v>1</v>
      </c>
      <c r="P19" s="130">
        <v>1</v>
      </c>
      <c r="Q19" s="130">
        <v>1</v>
      </c>
      <c r="R19" s="130">
        <v>1</v>
      </c>
      <c r="S19" s="130">
        <v>1</v>
      </c>
      <c r="T19" s="130">
        <v>1</v>
      </c>
      <c r="U19" s="130">
        <v>1</v>
      </c>
      <c r="V19" s="130">
        <v>1</v>
      </c>
      <c r="W19" s="130">
        <v>1</v>
      </c>
      <c r="X19" s="130">
        <v>1</v>
      </c>
      <c r="Y19" s="130">
        <v>1</v>
      </c>
      <c r="Z19" s="130">
        <v>1</v>
      </c>
      <c r="AA19" s="130">
        <v>1</v>
      </c>
      <c r="AB19" s="130">
        <v>1</v>
      </c>
      <c r="AC19" s="130">
        <v>1</v>
      </c>
      <c r="AD19" s="130">
        <v>1</v>
      </c>
      <c r="AE19" s="28">
        <v>97</v>
      </c>
      <c r="AF19" s="29">
        <f>COUNTIF(F19:AD19,"&gt;0")</f>
        <v>25</v>
      </c>
      <c r="AG19" s="27"/>
      <c r="AH19" s="27"/>
      <c r="AI19" s="27"/>
      <c r="AJ19" s="27"/>
      <c r="AK19" s="28"/>
    </row>
    <row r="20" spans="1:37" s="6" customFormat="1" ht="15" customHeight="1" x14ac:dyDescent="0.2">
      <c r="A20" s="31" t="s">
        <v>34</v>
      </c>
      <c r="B20" s="31" t="s">
        <v>281</v>
      </c>
      <c r="C20" s="33">
        <v>2017</v>
      </c>
      <c r="D20" s="27">
        <v>7</v>
      </c>
      <c r="E20" s="28" t="s">
        <v>2025</v>
      </c>
      <c r="F20" s="129">
        <v>0</v>
      </c>
      <c r="G20" s="129">
        <v>0</v>
      </c>
      <c r="H20" s="129">
        <v>1</v>
      </c>
      <c r="I20" s="129">
        <v>0</v>
      </c>
      <c r="J20" s="129">
        <v>0</v>
      </c>
      <c r="K20" s="129">
        <v>1</v>
      </c>
      <c r="L20" s="129">
        <v>1</v>
      </c>
      <c r="M20" s="129">
        <v>0</v>
      </c>
      <c r="N20" s="129">
        <v>0</v>
      </c>
      <c r="O20" s="129">
        <v>0</v>
      </c>
      <c r="P20" s="129">
        <v>1</v>
      </c>
      <c r="Q20" s="129">
        <v>0</v>
      </c>
      <c r="R20" s="129">
        <v>0</v>
      </c>
      <c r="S20" s="129">
        <v>0</v>
      </c>
      <c r="T20" s="129">
        <v>1</v>
      </c>
      <c r="U20" s="129">
        <v>1</v>
      </c>
      <c r="V20" s="129">
        <v>1</v>
      </c>
      <c r="W20" s="129">
        <v>0</v>
      </c>
      <c r="X20" s="129">
        <v>0</v>
      </c>
      <c r="Y20" s="129">
        <v>0</v>
      </c>
      <c r="Z20" s="129">
        <v>1</v>
      </c>
      <c r="AA20" s="129">
        <v>0</v>
      </c>
      <c r="AB20" s="129">
        <v>0</v>
      </c>
      <c r="AC20" s="129">
        <v>0</v>
      </c>
      <c r="AD20" s="129">
        <v>0</v>
      </c>
      <c r="AE20" s="27">
        <v>3</v>
      </c>
      <c r="AF20" s="29">
        <f>COUNTIF(F20:AD20,"&gt;0")</f>
        <v>8</v>
      </c>
      <c r="AG20" s="27"/>
      <c r="AH20" s="27"/>
      <c r="AI20" s="27"/>
      <c r="AJ20" s="27"/>
      <c r="AK20" s="27"/>
    </row>
    <row r="21" spans="1:37" s="6" customFormat="1" ht="15" customHeight="1" x14ac:dyDescent="0.2">
      <c r="A21" s="31" t="s">
        <v>34</v>
      </c>
      <c r="B21" s="31" t="s">
        <v>281</v>
      </c>
      <c r="C21" s="33">
        <v>2017</v>
      </c>
      <c r="D21" s="27">
        <v>7</v>
      </c>
      <c r="E21" s="28" t="s">
        <v>1821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v>0</v>
      </c>
      <c r="Z21" s="130">
        <v>0</v>
      </c>
      <c r="AA21" s="130">
        <v>0</v>
      </c>
      <c r="AB21" s="130">
        <v>0</v>
      </c>
      <c r="AC21" s="130">
        <v>0</v>
      </c>
      <c r="AD21" s="130">
        <v>0</v>
      </c>
      <c r="AE21" s="28"/>
      <c r="AF21" s="28"/>
      <c r="AG21" s="28" t="s">
        <v>1823</v>
      </c>
      <c r="AH21" s="28"/>
      <c r="AI21" s="28"/>
      <c r="AJ21" s="28"/>
      <c r="AK21" s="28"/>
    </row>
    <row r="22" spans="1:37" s="6" customFormat="1" ht="15" customHeight="1" x14ac:dyDescent="0.2">
      <c r="A22" s="31" t="s">
        <v>34</v>
      </c>
      <c r="B22" s="31" t="s">
        <v>281</v>
      </c>
      <c r="C22" s="33">
        <v>2017</v>
      </c>
      <c r="D22" s="27">
        <v>8</v>
      </c>
      <c r="E22" s="28" t="s">
        <v>683</v>
      </c>
      <c r="F22" s="129">
        <v>0</v>
      </c>
      <c r="G22" s="129">
        <v>0</v>
      </c>
      <c r="H22" s="129">
        <v>0</v>
      </c>
      <c r="I22" s="129">
        <v>0</v>
      </c>
      <c r="J22" s="129">
        <v>0</v>
      </c>
      <c r="K22" s="129">
        <v>1</v>
      </c>
      <c r="L22" s="129">
        <v>0</v>
      </c>
      <c r="M22" s="129">
        <v>0</v>
      </c>
      <c r="N22" s="129">
        <v>1</v>
      </c>
      <c r="O22" s="129">
        <v>1</v>
      </c>
      <c r="P22" s="129">
        <v>0</v>
      </c>
      <c r="Q22" s="129">
        <v>1</v>
      </c>
      <c r="R22" s="129">
        <v>0</v>
      </c>
      <c r="S22" s="129">
        <v>1</v>
      </c>
      <c r="T22" s="129">
        <v>1</v>
      </c>
      <c r="U22" s="129">
        <v>1</v>
      </c>
      <c r="V22" s="129">
        <v>0</v>
      </c>
      <c r="W22" s="129">
        <v>1</v>
      </c>
      <c r="X22" s="129">
        <v>1</v>
      </c>
      <c r="Y22" s="129">
        <v>1</v>
      </c>
      <c r="Z22" s="129">
        <v>1</v>
      </c>
      <c r="AA22" s="129">
        <v>0</v>
      </c>
      <c r="AB22" s="129">
        <v>1</v>
      </c>
      <c r="AC22" s="129">
        <v>1</v>
      </c>
      <c r="AD22" s="129">
        <v>1</v>
      </c>
      <c r="AE22" s="27">
        <v>40</v>
      </c>
      <c r="AF22" s="29">
        <f>COUNTIF(F22:AD22,"&gt;0")</f>
        <v>14</v>
      </c>
      <c r="AG22" s="27"/>
      <c r="AH22" s="27"/>
      <c r="AI22" s="27"/>
      <c r="AJ22" s="27"/>
      <c r="AK22" s="27"/>
    </row>
    <row r="23" spans="1:37" s="6" customFormat="1" ht="15" customHeight="1" x14ac:dyDescent="0.2">
      <c r="A23" s="31" t="s">
        <v>34</v>
      </c>
      <c r="B23" s="31" t="s">
        <v>281</v>
      </c>
      <c r="C23" s="33">
        <v>2017</v>
      </c>
      <c r="D23" s="27">
        <v>8</v>
      </c>
      <c r="E23" s="28" t="s">
        <v>725</v>
      </c>
      <c r="F23" s="129">
        <v>1</v>
      </c>
      <c r="G23" s="129">
        <v>1</v>
      </c>
      <c r="H23" s="129">
        <v>1</v>
      </c>
      <c r="I23" s="129">
        <v>1</v>
      </c>
      <c r="J23" s="129">
        <v>1</v>
      </c>
      <c r="K23" s="129">
        <v>1</v>
      </c>
      <c r="L23" s="129">
        <v>1</v>
      </c>
      <c r="M23" s="129">
        <v>1</v>
      </c>
      <c r="N23" s="129">
        <v>1</v>
      </c>
      <c r="O23" s="129">
        <v>1</v>
      </c>
      <c r="P23" s="129">
        <v>1</v>
      </c>
      <c r="Q23" s="129">
        <v>1</v>
      </c>
      <c r="R23" s="129">
        <v>1</v>
      </c>
      <c r="S23" s="129">
        <v>1</v>
      </c>
      <c r="T23" s="129">
        <v>1</v>
      </c>
      <c r="U23" s="129">
        <v>1</v>
      </c>
      <c r="V23" s="129">
        <v>1</v>
      </c>
      <c r="W23" s="129">
        <v>1</v>
      </c>
      <c r="X23" s="129">
        <v>1</v>
      </c>
      <c r="Y23" s="129">
        <v>1</v>
      </c>
      <c r="Z23" s="129">
        <v>1</v>
      </c>
      <c r="AA23" s="129">
        <v>1</v>
      </c>
      <c r="AB23" s="129">
        <v>1</v>
      </c>
      <c r="AC23" s="129">
        <v>1</v>
      </c>
      <c r="AD23" s="129">
        <v>1</v>
      </c>
      <c r="AE23" s="27">
        <v>4</v>
      </c>
      <c r="AF23" s="29">
        <f>COUNTIF(F23:AD23,"&gt;0")</f>
        <v>25</v>
      </c>
      <c r="AG23" s="27"/>
      <c r="AH23" s="27"/>
      <c r="AI23" s="27"/>
      <c r="AJ23" s="27"/>
      <c r="AK23" s="27"/>
    </row>
    <row r="24" spans="1:37" s="6" customFormat="1" ht="15" customHeight="1" x14ac:dyDescent="0.2">
      <c r="A24" s="31" t="s">
        <v>34</v>
      </c>
      <c r="B24" s="31" t="s">
        <v>281</v>
      </c>
      <c r="C24" s="33">
        <v>2017</v>
      </c>
      <c r="D24" s="28">
        <v>8</v>
      </c>
      <c r="E24" s="28" t="s">
        <v>1821</v>
      </c>
      <c r="F24" s="136">
        <v>5</v>
      </c>
      <c r="G24" s="136">
        <v>8</v>
      </c>
      <c r="H24" s="136">
        <v>12</v>
      </c>
      <c r="I24" s="136">
        <v>13</v>
      </c>
      <c r="J24" s="136">
        <v>10</v>
      </c>
      <c r="K24" s="136">
        <v>3</v>
      </c>
      <c r="L24" s="136">
        <v>12</v>
      </c>
      <c r="M24" s="136">
        <v>9</v>
      </c>
      <c r="N24" s="136">
        <v>9</v>
      </c>
      <c r="O24" s="136">
        <v>4</v>
      </c>
      <c r="P24" s="136">
        <v>15</v>
      </c>
      <c r="Q24" s="136">
        <v>6</v>
      </c>
      <c r="R24" s="136">
        <v>11</v>
      </c>
      <c r="S24" s="136">
        <v>9</v>
      </c>
      <c r="T24" s="136">
        <v>4</v>
      </c>
      <c r="U24" s="136">
        <v>2</v>
      </c>
      <c r="V24" s="136">
        <v>8</v>
      </c>
      <c r="W24" s="136">
        <v>4</v>
      </c>
      <c r="X24" s="136">
        <v>6</v>
      </c>
      <c r="Y24" s="136">
        <v>8</v>
      </c>
      <c r="Z24" s="136">
        <v>5</v>
      </c>
      <c r="AA24" s="136">
        <v>4</v>
      </c>
      <c r="AB24" s="136">
        <v>4</v>
      </c>
      <c r="AC24" s="136">
        <v>4</v>
      </c>
      <c r="AD24" s="136">
        <v>2</v>
      </c>
      <c r="AE24" s="27"/>
      <c r="AF24" s="27"/>
      <c r="AG24" s="27"/>
      <c r="AH24" s="27"/>
      <c r="AI24" s="27"/>
      <c r="AJ24" s="27"/>
      <c r="AK24" s="27"/>
    </row>
    <row r="25" spans="1:37" s="6" customFormat="1" ht="15" customHeight="1" x14ac:dyDescent="0.2">
      <c r="A25" s="31" t="s">
        <v>34</v>
      </c>
      <c r="B25" s="31" t="s">
        <v>281</v>
      </c>
      <c r="C25" s="33">
        <v>2017</v>
      </c>
      <c r="D25" s="27">
        <v>9</v>
      </c>
      <c r="E25" s="28" t="s">
        <v>683</v>
      </c>
      <c r="F25" s="129">
        <v>1</v>
      </c>
      <c r="G25" s="129">
        <v>1</v>
      </c>
      <c r="H25" s="129">
        <v>1</v>
      </c>
      <c r="I25" s="129">
        <v>1</v>
      </c>
      <c r="J25" s="129">
        <v>1</v>
      </c>
      <c r="K25" s="129">
        <v>1</v>
      </c>
      <c r="L25" s="129">
        <v>1</v>
      </c>
      <c r="M25" s="129">
        <v>1</v>
      </c>
      <c r="N25" s="129">
        <v>1</v>
      </c>
      <c r="O25" s="129">
        <v>1</v>
      </c>
      <c r="P25" s="129">
        <v>1</v>
      </c>
      <c r="Q25" s="129">
        <v>1</v>
      </c>
      <c r="R25" s="129">
        <v>1</v>
      </c>
      <c r="S25" s="129">
        <v>1</v>
      </c>
      <c r="T25" s="129">
        <v>1</v>
      </c>
      <c r="U25" s="129">
        <v>1</v>
      </c>
      <c r="V25" s="129">
        <v>1</v>
      </c>
      <c r="W25" s="129">
        <v>1</v>
      </c>
      <c r="X25" s="129">
        <v>1</v>
      </c>
      <c r="Y25" s="129">
        <v>1</v>
      </c>
      <c r="Z25" s="129">
        <v>1</v>
      </c>
      <c r="AA25" s="129">
        <v>1</v>
      </c>
      <c r="AB25" s="129">
        <v>1</v>
      </c>
      <c r="AC25" s="129">
        <v>1</v>
      </c>
      <c r="AD25" s="129">
        <v>1</v>
      </c>
      <c r="AE25" s="27">
        <v>95</v>
      </c>
      <c r="AF25" s="29">
        <f>COUNTIF(F25:AD25,"&gt;0")</f>
        <v>25</v>
      </c>
      <c r="AG25" s="27"/>
      <c r="AH25" s="27"/>
      <c r="AI25" s="27"/>
      <c r="AJ25" s="27"/>
      <c r="AK25" s="27"/>
    </row>
    <row r="26" spans="1:37" s="6" customFormat="1" ht="15" customHeight="1" x14ac:dyDescent="0.2">
      <c r="A26" s="31" t="s">
        <v>34</v>
      </c>
      <c r="B26" s="31" t="s">
        <v>281</v>
      </c>
      <c r="C26" s="33">
        <v>2017</v>
      </c>
      <c r="D26" s="27">
        <v>9</v>
      </c>
      <c r="E26" s="28" t="s">
        <v>2025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1</v>
      </c>
      <c r="L26" s="129">
        <v>0</v>
      </c>
      <c r="M26" s="129">
        <v>1</v>
      </c>
      <c r="N26" s="129">
        <v>0</v>
      </c>
      <c r="O26" s="129">
        <v>0</v>
      </c>
      <c r="P26" s="129">
        <v>1</v>
      </c>
      <c r="Q26" s="129">
        <v>0</v>
      </c>
      <c r="R26" s="129">
        <v>1</v>
      </c>
      <c r="S26" s="129">
        <v>0</v>
      </c>
      <c r="T26" s="129">
        <v>0</v>
      </c>
      <c r="U26" s="129">
        <v>0</v>
      </c>
      <c r="V26" s="129">
        <v>0</v>
      </c>
      <c r="W26" s="129">
        <v>0</v>
      </c>
      <c r="X26" s="129">
        <v>0</v>
      </c>
      <c r="Y26" s="129">
        <v>0</v>
      </c>
      <c r="Z26" s="129">
        <v>0</v>
      </c>
      <c r="AA26" s="129">
        <v>1</v>
      </c>
      <c r="AB26" s="129">
        <v>0</v>
      </c>
      <c r="AC26" s="129">
        <v>0</v>
      </c>
      <c r="AD26" s="129">
        <v>0</v>
      </c>
      <c r="AE26" s="27">
        <v>4</v>
      </c>
      <c r="AF26" s="29">
        <f>COUNTIF(F26:AD26,"&gt;0")</f>
        <v>5</v>
      </c>
      <c r="AG26" s="28"/>
      <c r="AH26" s="28"/>
      <c r="AI26" s="28"/>
      <c r="AJ26" s="28"/>
      <c r="AK26" s="27"/>
    </row>
    <row r="27" spans="1:37" s="6" customFormat="1" ht="15" customHeight="1" x14ac:dyDescent="0.2">
      <c r="A27" s="31" t="s">
        <v>34</v>
      </c>
      <c r="B27" s="31" t="s">
        <v>281</v>
      </c>
      <c r="C27" s="33">
        <v>2017</v>
      </c>
      <c r="D27" s="27">
        <v>9</v>
      </c>
      <c r="E27" s="28" t="s">
        <v>1821</v>
      </c>
      <c r="F27" s="136">
        <v>4</v>
      </c>
      <c r="G27" s="136">
        <v>4</v>
      </c>
      <c r="H27" s="136">
        <v>0</v>
      </c>
      <c r="I27" s="136">
        <v>3</v>
      </c>
      <c r="J27" s="136">
        <v>0</v>
      </c>
      <c r="K27" s="136">
        <v>0</v>
      </c>
      <c r="L27" s="136">
        <v>4</v>
      </c>
      <c r="M27" s="136">
        <v>0</v>
      </c>
      <c r="N27" s="136">
        <v>0</v>
      </c>
      <c r="O27" s="136">
        <v>4</v>
      </c>
      <c r="P27" s="136">
        <v>0</v>
      </c>
      <c r="Q27" s="136">
        <v>0</v>
      </c>
      <c r="R27" s="136">
        <v>0</v>
      </c>
      <c r="S27" s="136">
        <v>5</v>
      </c>
      <c r="T27" s="136">
        <v>3</v>
      </c>
      <c r="U27" s="136">
        <v>0</v>
      </c>
      <c r="V27" s="136">
        <v>0</v>
      </c>
      <c r="W27" s="136">
        <v>0</v>
      </c>
      <c r="X27" s="136">
        <v>0</v>
      </c>
      <c r="Y27" s="136">
        <v>0</v>
      </c>
      <c r="Z27" s="136">
        <v>5</v>
      </c>
      <c r="AA27" s="136">
        <v>0</v>
      </c>
      <c r="AB27" s="136">
        <v>4</v>
      </c>
      <c r="AC27" s="136">
        <v>0</v>
      </c>
      <c r="AD27" s="136">
        <v>4</v>
      </c>
      <c r="AE27" s="27"/>
      <c r="AF27" s="27"/>
      <c r="AG27" s="27"/>
      <c r="AH27" s="27"/>
      <c r="AI27" s="27"/>
      <c r="AJ27" s="27"/>
      <c r="AK27" s="27"/>
    </row>
    <row r="28" spans="1:37" s="6" customFormat="1" ht="15" customHeight="1" x14ac:dyDescent="0.2">
      <c r="A28" s="31" t="s">
        <v>34</v>
      </c>
      <c r="B28" s="31" t="s">
        <v>281</v>
      </c>
      <c r="C28" s="33">
        <v>2017</v>
      </c>
      <c r="D28" s="28">
        <v>10</v>
      </c>
      <c r="E28" s="28" t="s">
        <v>683</v>
      </c>
      <c r="F28" s="130">
        <v>1</v>
      </c>
      <c r="G28" s="130">
        <v>1</v>
      </c>
      <c r="H28" s="130">
        <v>1</v>
      </c>
      <c r="I28" s="130">
        <v>1</v>
      </c>
      <c r="J28" s="130">
        <v>1</v>
      </c>
      <c r="K28" s="130">
        <v>1</v>
      </c>
      <c r="L28" s="130">
        <v>1</v>
      </c>
      <c r="M28" s="130">
        <v>1</v>
      </c>
      <c r="N28" s="130">
        <v>1</v>
      </c>
      <c r="O28" s="130">
        <v>1</v>
      </c>
      <c r="P28" s="130">
        <v>1</v>
      </c>
      <c r="Q28" s="130">
        <v>1</v>
      </c>
      <c r="R28" s="130">
        <v>1</v>
      </c>
      <c r="S28" s="130">
        <v>1</v>
      </c>
      <c r="T28" s="130">
        <v>1</v>
      </c>
      <c r="U28" s="130">
        <v>1</v>
      </c>
      <c r="V28" s="130">
        <v>1</v>
      </c>
      <c r="W28" s="130">
        <v>1</v>
      </c>
      <c r="X28" s="130">
        <v>1</v>
      </c>
      <c r="Y28" s="130">
        <v>1</v>
      </c>
      <c r="Z28" s="130">
        <v>1</v>
      </c>
      <c r="AA28" s="130">
        <v>1</v>
      </c>
      <c r="AB28" s="130">
        <v>1</v>
      </c>
      <c r="AC28" s="130">
        <v>1</v>
      </c>
      <c r="AD28" s="130">
        <v>1</v>
      </c>
      <c r="AE28" s="28">
        <v>97</v>
      </c>
      <c r="AF28" s="29">
        <f>COUNTIF(F28:AD28,"&gt;0")</f>
        <v>25</v>
      </c>
      <c r="AG28" s="27"/>
      <c r="AH28" s="27"/>
      <c r="AI28" s="27"/>
      <c r="AJ28" s="27"/>
      <c r="AK28" s="28"/>
    </row>
    <row r="29" spans="1:37" s="6" customFormat="1" ht="15" customHeight="1" x14ac:dyDescent="0.2">
      <c r="A29" s="31" t="s">
        <v>34</v>
      </c>
      <c r="B29" s="31" t="s">
        <v>281</v>
      </c>
      <c r="C29" s="33">
        <v>2017</v>
      </c>
      <c r="D29" s="27">
        <v>10</v>
      </c>
      <c r="E29" s="28" t="s">
        <v>725</v>
      </c>
      <c r="F29" s="129">
        <v>1</v>
      </c>
      <c r="G29" s="129">
        <v>1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27">
        <v>1</v>
      </c>
      <c r="AF29" s="29">
        <f>COUNTIF(F29:AD29,"&gt;0")</f>
        <v>2</v>
      </c>
      <c r="AG29" s="27"/>
      <c r="AH29" s="27"/>
      <c r="AI29" s="27"/>
      <c r="AJ29" s="27"/>
      <c r="AK29" s="27"/>
    </row>
    <row r="30" spans="1:37" s="6" customFormat="1" ht="15" customHeight="1" x14ac:dyDescent="0.2">
      <c r="A30" s="31" t="s">
        <v>34</v>
      </c>
      <c r="B30" s="31" t="s">
        <v>281</v>
      </c>
      <c r="C30" s="33">
        <v>2017</v>
      </c>
      <c r="D30" s="27">
        <v>10</v>
      </c>
      <c r="E30" s="28" t="s">
        <v>1821</v>
      </c>
      <c r="F30" s="136">
        <v>4</v>
      </c>
      <c r="G30" s="136">
        <v>2</v>
      </c>
      <c r="H30" s="136">
        <v>0</v>
      </c>
      <c r="I30" s="136">
        <v>0</v>
      </c>
      <c r="J30" s="136">
        <v>3</v>
      </c>
      <c r="K30" s="136">
        <v>2</v>
      </c>
      <c r="L30" s="136">
        <v>0</v>
      </c>
      <c r="M30" s="136">
        <v>6</v>
      </c>
      <c r="N30" s="136">
        <v>0</v>
      </c>
      <c r="O30" s="136">
        <v>4</v>
      </c>
      <c r="P30" s="136">
        <v>0</v>
      </c>
      <c r="Q30" s="136">
        <v>4</v>
      </c>
      <c r="R30" s="136">
        <v>7</v>
      </c>
      <c r="S30" s="136">
        <v>0</v>
      </c>
      <c r="T30" s="136">
        <v>5</v>
      </c>
      <c r="U30" s="136">
        <v>4</v>
      </c>
      <c r="V30" s="136">
        <v>0</v>
      </c>
      <c r="W30" s="136">
        <v>0</v>
      </c>
      <c r="X30" s="136">
        <v>0</v>
      </c>
      <c r="Y30" s="136">
        <v>0</v>
      </c>
      <c r="Z30" s="136">
        <v>3</v>
      </c>
      <c r="AA30" s="136">
        <v>0</v>
      </c>
      <c r="AB30" s="136">
        <v>0</v>
      </c>
      <c r="AC30" s="136">
        <v>0</v>
      </c>
      <c r="AD30" s="136">
        <v>0</v>
      </c>
      <c r="AE30" s="27"/>
      <c r="AF30" s="27"/>
      <c r="AG30" s="27"/>
      <c r="AH30" s="27"/>
      <c r="AI30" s="27"/>
      <c r="AJ30" s="27"/>
      <c r="AK30" s="27"/>
    </row>
    <row r="31" spans="1:37" s="6" customFormat="1" ht="15" customHeight="1" x14ac:dyDescent="0.2">
      <c r="A31" s="31" t="s">
        <v>34</v>
      </c>
      <c r="B31" s="31" t="s">
        <v>281</v>
      </c>
      <c r="C31" s="33">
        <v>2017</v>
      </c>
      <c r="D31" s="27">
        <v>11</v>
      </c>
      <c r="E31" s="28" t="s">
        <v>683</v>
      </c>
      <c r="F31" s="129">
        <v>1</v>
      </c>
      <c r="G31" s="129">
        <v>1</v>
      </c>
      <c r="H31" s="129">
        <v>1</v>
      </c>
      <c r="I31" s="129">
        <v>1</v>
      </c>
      <c r="J31" s="129">
        <v>1</v>
      </c>
      <c r="K31" s="129">
        <v>1</v>
      </c>
      <c r="L31" s="129">
        <v>1</v>
      </c>
      <c r="M31" s="129">
        <v>1</v>
      </c>
      <c r="N31" s="129">
        <v>1</v>
      </c>
      <c r="O31" s="129">
        <v>1</v>
      </c>
      <c r="P31" s="129">
        <v>1</v>
      </c>
      <c r="Q31" s="129">
        <v>1</v>
      </c>
      <c r="R31" s="129">
        <v>1</v>
      </c>
      <c r="S31" s="129">
        <v>1</v>
      </c>
      <c r="T31" s="129">
        <v>1</v>
      </c>
      <c r="U31" s="129">
        <v>1</v>
      </c>
      <c r="V31" s="129">
        <v>1</v>
      </c>
      <c r="W31" s="129">
        <v>1</v>
      </c>
      <c r="X31" s="129">
        <v>1</v>
      </c>
      <c r="Y31" s="129">
        <v>1</v>
      </c>
      <c r="Z31" s="129">
        <v>1</v>
      </c>
      <c r="AA31" s="129">
        <v>1</v>
      </c>
      <c r="AB31" s="129">
        <v>1</v>
      </c>
      <c r="AC31" s="129">
        <v>1</v>
      </c>
      <c r="AD31" s="129">
        <v>1</v>
      </c>
      <c r="AE31" s="27">
        <v>98</v>
      </c>
      <c r="AF31" s="29">
        <f>COUNTIF(F31:AD31,"&gt;0")</f>
        <v>25</v>
      </c>
      <c r="AG31" s="28"/>
      <c r="AH31" s="28"/>
      <c r="AI31" s="28"/>
      <c r="AJ31" s="28"/>
      <c r="AK31" s="27"/>
    </row>
    <row r="32" spans="1:37" s="6" customFormat="1" ht="15" customHeight="1" x14ac:dyDescent="0.2">
      <c r="A32" s="31" t="s">
        <v>34</v>
      </c>
      <c r="B32" s="31" t="s">
        <v>281</v>
      </c>
      <c r="C32" s="33">
        <v>2017</v>
      </c>
      <c r="D32" s="28">
        <v>11</v>
      </c>
      <c r="E32" s="28" t="s">
        <v>2025</v>
      </c>
      <c r="F32" s="130">
        <v>0</v>
      </c>
      <c r="G32" s="130">
        <v>0</v>
      </c>
      <c r="H32" s="130">
        <v>0</v>
      </c>
      <c r="I32" s="130">
        <v>0</v>
      </c>
      <c r="J32" s="130">
        <v>1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>
        <v>0</v>
      </c>
      <c r="T32" s="130">
        <v>0</v>
      </c>
      <c r="U32" s="130">
        <v>0</v>
      </c>
      <c r="V32" s="130">
        <v>0</v>
      </c>
      <c r="W32" s="130">
        <v>0</v>
      </c>
      <c r="X32" s="130">
        <v>0</v>
      </c>
      <c r="Y32" s="130">
        <v>0</v>
      </c>
      <c r="Z32" s="130">
        <v>0</v>
      </c>
      <c r="AA32" s="130">
        <v>0</v>
      </c>
      <c r="AB32" s="130">
        <v>0</v>
      </c>
      <c r="AC32" s="130">
        <v>1</v>
      </c>
      <c r="AD32" s="130">
        <v>0</v>
      </c>
      <c r="AE32" s="28">
        <v>0.5</v>
      </c>
      <c r="AF32" s="29">
        <f>COUNTIF(F32:AD32,"&gt;0")</f>
        <v>2</v>
      </c>
      <c r="AG32" s="27"/>
      <c r="AH32" s="27"/>
      <c r="AI32" s="27"/>
      <c r="AJ32" s="27"/>
      <c r="AK32" s="28"/>
    </row>
    <row r="33" spans="1:37" s="6" customFormat="1" ht="15" customHeight="1" x14ac:dyDescent="0.2">
      <c r="A33" s="31" t="s">
        <v>34</v>
      </c>
      <c r="B33" s="31" t="s">
        <v>281</v>
      </c>
      <c r="C33" s="33">
        <v>2017</v>
      </c>
      <c r="D33" s="28">
        <v>11</v>
      </c>
      <c r="E33" s="28" t="s">
        <v>1821</v>
      </c>
      <c r="F33" s="137">
        <v>0</v>
      </c>
      <c r="G33" s="137">
        <v>0</v>
      </c>
      <c r="H33" s="137">
        <v>8</v>
      </c>
      <c r="I33" s="137">
        <v>5</v>
      </c>
      <c r="J33" s="137">
        <v>5</v>
      </c>
      <c r="K33" s="137">
        <v>0</v>
      </c>
      <c r="L33" s="137">
        <v>0</v>
      </c>
      <c r="M33" s="137">
        <v>0</v>
      </c>
      <c r="N33" s="137">
        <v>0</v>
      </c>
      <c r="O33" s="137">
        <v>0</v>
      </c>
      <c r="P33" s="137">
        <v>0</v>
      </c>
      <c r="Q33" s="137">
        <v>6</v>
      </c>
      <c r="R33" s="137">
        <v>4</v>
      </c>
      <c r="S33" s="137">
        <v>7</v>
      </c>
      <c r="T33" s="137">
        <v>0</v>
      </c>
      <c r="U33" s="137">
        <v>0</v>
      </c>
      <c r="V33" s="137">
        <v>3</v>
      </c>
      <c r="W33" s="137">
        <v>0</v>
      </c>
      <c r="X33" s="137">
        <v>0</v>
      </c>
      <c r="Y33" s="137">
        <v>0</v>
      </c>
      <c r="Z33" s="137">
        <v>3</v>
      </c>
      <c r="AA33" s="137">
        <v>0</v>
      </c>
      <c r="AB33" s="137">
        <v>0</v>
      </c>
      <c r="AC33" s="137">
        <v>4</v>
      </c>
      <c r="AD33" s="137">
        <v>0</v>
      </c>
      <c r="AE33" s="28"/>
      <c r="AF33" s="28"/>
      <c r="AG33" s="28"/>
      <c r="AH33" s="28"/>
      <c r="AI33" s="28"/>
      <c r="AJ33" s="28"/>
      <c r="AK33" s="28"/>
    </row>
    <row r="34" spans="1:37" s="6" customFormat="1" ht="15" customHeight="1" x14ac:dyDescent="0.2">
      <c r="A34" s="31" t="s">
        <v>34</v>
      </c>
      <c r="B34" s="31" t="s">
        <v>281</v>
      </c>
      <c r="C34" s="33">
        <v>2017</v>
      </c>
      <c r="D34" s="27">
        <v>12</v>
      </c>
      <c r="E34" s="28" t="s">
        <v>683</v>
      </c>
      <c r="F34" s="129">
        <v>1</v>
      </c>
      <c r="G34" s="129">
        <v>1</v>
      </c>
      <c r="H34" s="129">
        <v>1</v>
      </c>
      <c r="I34" s="129">
        <v>1</v>
      </c>
      <c r="J34" s="129">
        <v>1</v>
      </c>
      <c r="K34" s="129">
        <v>1</v>
      </c>
      <c r="L34" s="129">
        <v>1</v>
      </c>
      <c r="M34" s="129">
        <v>1</v>
      </c>
      <c r="N34" s="129">
        <v>1</v>
      </c>
      <c r="O34" s="129">
        <v>1</v>
      </c>
      <c r="P34" s="129">
        <v>1</v>
      </c>
      <c r="Q34" s="129">
        <v>1</v>
      </c>
      <c r="R34" s="129">
        <v>1</v>
      </c>
      <c r="S34" s="129">
        <v>1</v>
      </c>
      <c r="T34" s="129">
        <v>1</v>
      </c>
      <c r="U34" s="129">
        <v>1</v>
      </c>
      <c r="V34" s="129">
        <v>1</v>
      </c>
      <c r="W34" s="129">
        <v>1</v>
      </c>
      <c r="X34" s="129">
        <v>1</v>
      </c>
      <c r="Y34" s="129">
        <v>1</v>
      </c>
      <c r="Z34" s="129">
        <v>1</v>
      </c>
      <c r="AA34" s="129">
        <v>1</v>
      </c>
      <c r="AB34" s="129">
        <v>1</v>
      </c>
      <c r="AC34" s="129">
        <v>1</v>
      </c>
      <c r="AD34" s="129">
        <v>1</v>
      </c>
      <c r="AE34" s="27">
        <v>0.5</v>
      </c>
      <c r="AF34" s="29">
        <f>COUNTIF(F34:AD34,"&gt;0")</f>
        <v>25</v>
      </c>
      <c r="AG34" s="27"/>
      <c r="AH34" s="27"/>
      <c r="AI34" s="27"/>
      <c r="AJ34" s="27"/>
      <c r="AK34" s="27"/>
    </row>
    <row r="35" spans="1:37" s="6" customFormat="1" ht="15" customHeight="1" x14ac:dyDescent="0.2">
      <c r="A35" s="31" t="s">
        <v>34</v>
      </c>
      <c r="B35" s="31" t="s">
        <v>281</v>
      </c>
      <c r="C35" s="33">
        <v>2017</v>
      </c>
      <c r="D35" s="27">
        <v>12</v>
      </c>
      <c r="E35" s="28" t="s">
        <v>2025</v>
      </c>
      <c r="F35" s="129">
        <v>1</v>
      </c>
      <c r="G35" s="129">
        <v>1</v>
      </c>
      <c r="H35" s="129">
        <v>1</v>
      </c>
      <c r="I35" s="129">
        <v>1</v>
      </c>
      <c r="J35" s="129">
        <v>1</v>
      </c>
      <c r="K35" s="129">
        <v>1</v>
      </c>
      <c r="L35" s="129">
        <v>1</v>
      </c>
      <c r="M35" s="129">
        <v>1</v>
      </c>
      <c r="N35" s="129">
        <v>1</v>
      </c>
      <c r="O35" s="129">
        <v>1</v>
      </c>
      <c r="P35" s="129">
        <v>1</v>
      </c>
      <c r="Q35" s="129">
        <v>1</v>
      </c>
      <c r="R35" s="129">
        <v>1</v>
      </c>
      <c r="S35" s="129">
        <v>1</v>
      </c>
      <c r="T35" s="129">
        <v>1</v>
      </c>
      <c r="U35" s="129">
        <v>1</v>
      </c>
      <c r="V35" s="129">
        <v>1</v>
      </c>
      <c r="W35" s="129">
        <v>1</v>
      </c>
      <c r="X35" s="129">
        <v>1</v>
      </c>
      <c r="Y35" s="129">
        <v>1</v>
      </c>
      <c r="Z35" s="129">
        <v>1</v>
      </c>
      <c r="AA35" s="129">
        <v>1</v>
      </c>
      <c r="AB35" s="129">
        <v>1</v>
      </c>
      <c r="AC35" s="129">
        <v>1</v>
      </c>
      <c r="AD35" s="129">
        <v>1</v>
      </c>
      <c r="AE35" s="27">
        <v>0.5</v>
      </c>
      <c r="AF35" s="29">
        <f>COUNTIF(F35:AD35,"&gt;0")</f>
        <v>25</v>
      </c>
      <c r="AG35" s="28"/>
      <c r="AH35" s="28"/>
      <c r="AI35" s="28"/>
      <c r="AJ35" s="28"/>
      <c r="AK35" s="27"/>
    </row>
    <row r="36" spans="1:37" s="6" customFormat="1" ht="15" customHeight="1" x14ac:dyDescent="0.2">
      <c r="A36" s="31" t="s">
        <v>34</v>
      </c>
      <c r="B36" s="31" t="s">
        <v>281</v>
      </c>
      <c r="C36" s="33">
        <v>2017</v>
      </c>
      <c r="D36" s="27">
        <v>12</v>
      </c>
      <c r="E36" s="28" t="s">
        <v>1821</v>
      </c>
      <c r="F36" s="137">
        <v>5</v>
      </c>
      <c r="G36" s="137">
        <v>5</v>
      </c>
      <c r="H36" s="137">
        <v>0</v>
      </c>
      <c r="I36" s="137">
        <v>2</v>
      </c>
      <c r="J36" s="137">
        <v>4</v>
      </c>
      <c r="K36" s="137">
        <v>4</v>
      </c>
      <c r="L36" s="137">
        <v>5</v>
      </c>
      <c r="M36" s="137">
        <v>0</v>
      </c>
      <c r="N36" s="137">
        <v>0</v>
      </c>
      <c r="O36" s="137">
        <v>4</v>
      </c>
      <c r="P36" s="137">
        <v>0</v>
      </c>
      <c r="Q36" s="137">
        <v>6</v>
      </c>
      <c r="R36" s="137">
        <v>5</v>
      </c>
      <c r="S36" s="137">
        <v>0</v>
      </c>
      <c r="T36" s="137">
        <v>0</v>
      </c>
      <c r="U36" s="137">
        <v>0</v>
      </c>
      <c r="V36" s="137">
        <v>0</v>
      </c>
      <c r="W36" s="137">
        <v>4</v>
      </c>
      <c r="X36" s="137">
        <v>0</v>
      </c>
      <c r="Y36" s="137">
        <v>0</v>
      </c>
      <c r="Z36" s="137">
        <v>0</v>
      </c>
      <c r="AA36" s="137">
        <v>0</v>
      </c>
      <c r="AB36" s="137">
        <v>0</v>
      </c>
      <c r="AC36" s="137">
        <v>0</v>
      </c>
      <c r="AD36" s="137">
        <v>0</v>
      </c>
      <c r="AE36" s="27"/>
      <c r="AF36" s="27"/>
      <c r="AG36" s="27"/>
      <c r="AH36" s="27"/>
      <c r="AI36" s="27"/>
      <c r="AJ36" s="27"/>
      <c r="AK36" s="27"/>
    </row>
    <row r="37" spans="1:37" s="6" customFormat="1" ht="15" customHeight="1" x14ac:dyDescent="0.2">
      <c r="A37" s="31" t="s">
        <v>34</v>
      </c>
      <c r="B37" s="31" t="s">
        <v>281</v>
      </c>
      <c r="C37" s="33">
        <v>2017</v>
      </c>
      <c r="D37" s="28">
        <v>13</v>
      </c>
      <c r="E37" s="28" t="s">
        <v>683</v>
      </c>
      <c r="F37" s="130">
        <v>1</v>
      </c>
      <c r="G37" s="130">
        <v>1</v>
      </c>
      <c r="H37" s="130">
        <v>1</v>
      </c>
      <c r="I37" s="130">
        <v>1</v>
      </c>
      <c r="J37" s="130">
        <v>1</v>
      </c>
      <c r="K37" s="130">
        <v>1</v>
      </c>
      <c r="L37" s="130">
        <v>1</v>
      </c>
      <c r="M37" s="130">
        <v>1</v>
      </c>
      <c r="N37" s="130">
        <v>1</v>
      </c>
      <c r="O37" s="130">
        <v>1</v>
      </c>
      <c r="P37" s="130">
        <v>1</v>
      </c>
      <c r="Q37" s="130">
        <v>1</v>
      </c>
      <c r="R37" s="130">
        <v>1</v>
      </c>
      <c r="S37" s="130">
        <v>1</v>
      </c>
      <c r="T37" s="130">
        <v>1</v>
      </c>
      <c r="U37" s="130">
        <v>1</v>
      </c>
      <c r="V37" s="130">
        <v>1</v>
      </c>
      <c r="W37" s="130">
        <v>1</v>
      </c>
      <c r="X37" s="130">
        <v>1</v>
      </c>
      <c r="Y37" s="130">
        <v>1</v>
      </c>
      <c r="Z37" s="130">
        <v>1</v>
      </c>
      <c r="AA37" s="130">
        <v>1</v>
      </c>
      <c r="AB37" s="130">
        <v>1</v>
      </c>
      <c r="AC37" s="130">
        <v>1</v>
      </c>
      <c r="AD37" s="130">
        <v>1</v>
      </c>
      <c r="AE37" s="28">
        <v>0.5</v>
      </c>
      <c r="AF37" s="29">
        <f>COUNTIF(F37:AD37,"&gt;0")</f>
        <v>25</v>
      </c>
      <c r="AG37" s="27"/>
      <c r="AH37" s="27"/>
      <c r="AI37" s="27"/>
      <c r="AJ37" s="27"/>
      <c r="AK37" s="28"/>
    </row>
    <row r="38" spans="1:37" s="6" customFormat="1" ht="15" customHeight="1" x14ac:dyDescent="0.2">
      <c r="A38" s="31" t="s">
        <v>34</v>
      </c>
      <c r="B38" s="31" t="s">
        <v>281</v>
      </c>
      <c r="C38" s="33">
        <v>2017</v>
      </c>
      <c r="D38" s="27">
        <v>13</v>
      </c>
      <c r="E38" s="28" t="s">
        <v>2025</v>
      </c>
      <c r="F38" s="129">
        <v>1</v>
      </c>
      <c r="G38" s="129">
        <v>1</v>
      </c>
      <c r="H38" s="129">
        <v>0</v>
      </c>
      <c r="I38" s="129">
        <v>0</v>
      </c>
      <c r="J38" s="129">
        <v>0</v>
      </c>
      <c r="K38" s="129">
        <v>1</v>
      </c>
      <c r="L38" s="129">
        <v>1</v>
      </c>
      <c r="M38" s="129">
        <v>0</v>
      </c>
      <c r="N38" s="129">
        <v>0</v>
      </c>
      <c r="O38" s="129">
        <v>0</v>
      </c>
      <c r="P38" s="129">
        <v>0</v>
      </c>
      <c r="Q38" s="129">
        <v>0</v>
      </c>
      <c r="R38" s="129">
        <v>0</v>
      </c>
      <c r="S38" s="129">
        <v>0</v>
      </c>
      <c r="T38" s="129">
        <v>0</v>
      </c>
      <c r="U38" s="129">
        <v>0</v>
      </c>
      <c r="V38" s="129">
        <v>0</v>
      </c>
      <c r="W38" s="129">
        <v>0</v>
      </c>
      <c r="X38" s="129">
        <v>0</v>
      </c>
      <c r="Y38" s="129">
        <v>0</v>
      </c>
      <c r="Z38" s="129">
        <v>1</v>
      </c>
      <c r="AA38" s="129">
        <v>0</v>
      </c>
      <c r="AB38" s="129">
        <v>0</v>
      </c>
      <c r="AC38" s="129">
        <v>0</v>
      </c>
      <c r="AD38" s="129">
        <v>0</v>
      </c>
      <c r="AE38" s="27">
        <v>0.5</v>
      </c>
      <c r="AF38" s="29">
        <f>COUNTIF(F38:AD38,"&gt;0")</f>
        <v>5</v>
      </c>
      <c r="AG38" s="27"/>
      <c r="AH38" s="27"/>
      <c r="AI38" s="27"/>
      <c r="AJ38" s="27"/>
      <c r="AK38" s="27"/>
    </row>
    <row r="39" spans="1:37" s="6" customFormat="1" ht="15" customHeight="1" x14ac:dyDescent="0.2">
      <c r="A39" s="31" t="s">
        <v>34</v>
      </c>
      <c r="B39" s="31" t="s">
        <v>281</v>
      </c>
      <c r="C39" s="33">
        <v>2017</v>
      </c>
      <c r="D39" s="27">
        <v>13</v>
      </c>
      <c r="E39" s="28" t="s">
        <v>1821</v>
      </c>
      <c r="F39" s="137">
        <v>5</v>
      </c>
      <c r="G39" s="137">
        <v>3</v>
      </c>
      <c r="H39" s="137">
        <v>2</v>
      </c>
      <c r="I39" s="137">
        <v>2</v>
      </c>
      <c r="J39" s="137">
        <v>2</v>
      </c>
      <c r="K39" s="137">
        <v>5</v>
      </c>
      <c r="L39" s="137">
        <v>3</v>
      </c>
      <c r="M39" s="137">
        <v>3</v>
      </c>
      <c r="N39" s="137">
        <v>2</v>
      </c>
      <c r="O39" s="137">
        <v>1</v>
      </c>
      <c r="P39" s="137">
        <v>3</v>
      </c>
      <c r="Q39" s="137">
        <v>3</v>
      </c>
      <c r="R39" s="137">
        <v>1</v>
      </c>
      <c r="S39" s="137">
        <v>1</v>
      </c>
      <c r="T39" s="137">
        <v>2</v>
      </c>
      <c r="U39" s="137">
        <v>3</v>
      </c>
      <c r="V39" s="137">
        <v>2</v>
      </c>
      <c r="W39" s="137">
        <v>2</v>
      </c>
      <c r="X39" s="137">
        <v>5</v>
      </c>
      <c r="Y39" s="137">
        <v>1</v>
      </c>
      <c r="Z39" s="137">
        <v>2</v>
      </c>
      <c r="AA39" s="137">
        <v>2</v>
      </c>
      <c r="AB39" s="137">
        <v>2</v>
      </c>
      <c r="AC39" s="137">
        <v>2</v>
      </c>
      <c r="AD39" s="137">
        <v>4</v>
      </c>
      <c r="AE39" s="27"/>
      <c r="AF39" s="28"/>
      <c r="AG39" s="28"/>
      <c r="AH39" s="28"/>
      <c r="AI39" s="28"/>
      <c r="AJ39" s="28"/>
      <c r="AK39" s="28"/>
    </row>
    <row r="40" spans="1:37" s="6" customFormat="1" ht="15" customHeight="1" x14ac:dyDescent="0.2">
      <c r="A40" s="31" t="s">
        <v>34</v>
      </c>
      <c r="B40" s="31" t="s">
        <v>281</v>
      </c>
      <c r="C40" s="33">
        <v>2017</v>
      </c>
      <c r="D40" s="27">
        <v>14</v>
      </c>
      <c r="E40" s="28" t="s">
        <v>683</v>
      </c>
      <c r="F40" s="129">
        <v>0</v>
      </c>
      <c r="G40" s="129">
        <v>1</v>
      </c>
      <c r="H40" s="129">
        <v>1</v>
      </c>
      <c r="I40" s="129">
        <v>1</v>
      </c>
      <c r="J40" s="129">
        <v>0</v>
      </c>
      <c r="K40" s="129">
        <v>1</v>
      </c>
      <c r="L40" s="129">
        <v>1</v>
      </c>
      <c r="M40" s="129">
        <v>1</v>
      </c>
      <c r="N40" s="129">
        <v>0</v>
      </c>
      <c r="O40" s="129">
        <v>0</v>
      </c>
      <c r="P40" s="129">
        <v>1</v>
      </c>
      <c r="Q40" s="129">
        <v>1</v>
      </c>
      <c r="R40" s="129">
        <v>0</v>
      </c>
      <c r="S40" s="129">
        <v>0</v>
      </c>
      <c r="T40" s="129">
        <v>1</v>
      </c>
      <c r="U40" s="129">
        <v>0</v>
      </c>
      <c r="V40" s="129">
        <v>0</v>
      </c>
      <c r="W40" s="129">
        <v>0</v>
      </c>
      <c r="X40" s="129">
        <v>0</v>
      </c>
      <c r="Y40" s="129">
        <v>0</v>
      </c>
      <c r="Z40" s="129">
        <v>1</v>
      </c>
      <c r="AA40" s="129">
        <v>1</v>
      </c>
      <c r="AB40" s="129">
        <v>1</v>
      </c>
      <c r="AC40" s="129">
        <v>0</v>
      </c>
      <c r="AD40" s="129">
        <v>1</v>
      </c>
      <c r="AE40" s="27">
        <v>0.5</v>
      </c>
      <c r="AF40" s="29">
        <f>COUNTIF(F40:AD40,"&gt;0")</f>
        <v>13</v>
      </c>
      <c r="AG40" s="27"/>
      <c r="AH40" s="27"/>
      <c r="AI40" s="27"/>
      <c r="AJ40" s="27"/>
      <c r="AK40" s="27"/>
    </row>
    <row r="41" spans="1:37" s="6" customFormat="1" ht="15" customHeight="1" x14ac:dyDescent="0.2">
      <c r="A41" s="31" t="s">
        <v>34</v>
      </c>
      <c r="B41" s="31" t="s">
        <v>281</v>
      </c>
      <c r="C41" s="33">
        <v>2017</v>
      </c>
      <c r="D41" s="27">
        <v>14</v>
      </c>
      <c r="E41" s="28" t="s">
        <v>727</v>
      </c>
      <c r="F41" s="129">
        <v>1</v>
      </c>
      <c r="G41" s="129">
        <v>1</v>
      </c>
      <c r="H41" s="129">
        <v>1</v>
      </c>
      <c r="I41" s="129">
        <v>1</v>
      </c>
      <c r="J41" s="129">
        <v>1</v>
      </c>
      <c r="K41" s="129">
        <v>1</v>
      </c>
      <c r="L41" s="129">
        <v>1</v>
      </c>
      <c r="M41" s="129">
        <v>1</v>
      </c>
      <c r="N41" s="129">
        <v>1</v>
      </c>
      <c r="O41" s="129">
        <v>1</v>
      </c>
      <c r="P41" s="129">
        <v>1</v>
      </c>
      <c r="Q41" s="129">
        <v>1</v>
      </c>
      <c r="R41" s="129">
        <v>1</v>
      </c>
      <c r="S41" s="129">
        <v>1</v>
      </c>
      <c r="T41" s="129">
        <v>1</v>
      </c>
      <c r="U41" s="129">
        <v>1</v>
      </c>
      <c r="V41" s="129">
        <v>1</v>
      </c>
      <c r="W41" s="129">
        <v>1</v>
      </c>
      <c r="X41" s="129">
        <v>1</v>
      </c>
      <c r="Y41" s="129">
        <v>1</v>
      </c>
      <c r="Z41" s="129">
        <v>1</v>
      </c>
      <c r="AA41" s="129">
        <v>1</v>
      </c>
      <c r="AB41" s="129">
        <v>1</v>
      </c>
      <c r="AC41" s="129">
        <v>1</v>
      </c>
      <c r="AD41" s="129">
        <v>1</v>
      </c>
      <c r="AE41" s="28">
        <v>0.5</v>
      </c>
      <c r="AF41" s="29">
        <f>COUNTIF(F41:AD41,"&gt;0")</f>
        <v>25</v>
      </c>
      <c r="AG41" s="27"/>
      <c r="AH41" s="27"/>
      <c r="AI41" s="27"/>
      <c r="AJ41" s="27"/>
      <c r="AK41" s="27"/>
    </row>
    <row r="42" spans="1:37" s="6" customFormat="1" ht="15" customHeight="1" x14ac:dyDescent="0.2">
      <c r="A42" s="31" t="s">
        <v>34</v>
      </c>
      <c r="B42" s="31" t="s">
        <v>281</v>
      </c>
      <c r="C42" s="33">
        <v>2017</v>
      </c>
      <c r="D42" s="28">
        <v>14</v>
      </c>
      <c r="E42" s="28" t="s">
        <v>1821</v>
      </c>
      <c r="F42" s="137">
        <v>10</v>
      </c>
      <c r="G42" s="137">
        <v>4</v>
      </c>
      <c r="H42" s="137">
        <v>5</v>
      </c>
      <c r="I42" s="137">
        <v>20</v>
      </c>
      <c r="J42" s="137">
        <v>14</v>
      </c>
      <c r="K42" s="137">
        <v>10</v>
      </c>
      <c r="L42" s="137">
        <v>3</v>
      </c>
      <c r="M42" s="137">
        <v>14</v>
      </c>
      <c r="N42" s="137">
        <v>29</v>
      </c>
      <c r="O42" s="137">
        <v>44</v>
      </c>
      <c r="P42" s="137">
        <v>37</v>
      </c>
      <c r="Q42" s="137">
        <v>12</v>
      </c>
      <c r="R42" s="137">
        <v>19</v>
      </c>
      <c r="S42" s="137">
        <v>39</v>
      </c>
      <c r="T42" s="137">
        <v>30</v>
      </c>
      <c r="U42" s="137">
        <v>33</v>
      </c>
      <c r="V42" s="137">
        <v>29</v>
      </c>
      <c r="W42" s="137">
        <v>21</v>
      </c>
      <c r="X42" s="137">
        <v>41</v>
      </c>
      <c r="Y42" s="137">
        <v>35</v>
      </c>
      <c r="Z42" s="137">
        <v>21</v>
      </c>
      <c r="AA42" s="137">
        <v>28</v>
      </c>
      <c r="AB42" s="137">
        <v>40</v>
      </c>
      <c r="AC42" s="137">
        <v>37</v>
      </c>
      <c r="AD42" s="137">
        <v>23</v>
      </c>
      <c r="AE42" s="27"/>
      <c r="AF42" s="27"/>
      <c r="AG42" s="27"/>
      <c r="AH42" s="27"/>
      <c r="AI42" s="27"/>
      <c r="AJ42" s="27"/>
      <c r="AK42" s="27"/>
    </row>
    <row r="43" spans="1:37" s="6" customFormat="1" ht="15" customHeight="1" x14ac:dyDescent="0.2">
      <c r="A43" s="31" t="s">
        <v>34</v>
      </c>
      <c r="B43" s="31" t="s">
        <v>281</v>
      </c>
      <c r="C43" s="33">
        <v>2017</v>
      </c>
      <c r="D43" s="27">
        <v>15</v>
      </c>
      <c r="E43" s="28" t="s">
        <v>683</v>
      </c>
      <c r="F43" s="129">
        <v>1</v>
      </c>
      <c r="G43" s="129">
        <v>1</v>
      </c>
      <c r="H43" s="129">
        <v>1</v>
      </c>
      <c r="I43" s="129">
        <v>1</v>
      </c>
      <c r="J43" s="129">
        <v>1</v>
      </c>
      <c r="K43" s="129">
        <v>1</v>
      </c>
      <c r="L43" s="129">
        <v>1</v>
      </c>
      <c r="M43" s="129">
        <v>1</v>
      </c>
      <c r="N43" s="129">
        <v>1</v>
      </c>
      <c r="O43" s="129">
        <v>1</v>
      </c>
      <c r="P43" s="129">
        <v>1</v>
      </c>
      <c r="Q43" s="129">
        <v>1</v>
      </c>
      <c r="R43" s="129">
        <v>1</v>
      </c>
      <c r="S43" s="129">
        <v>1</v>
      </c>
      <c r="T43" s="129">
        <v>1</v>
      </c>
      <c r="U43" s="129">
        <v>1</v>
      </c>
      <c r="V43" s="129">
        <v>1</v>
      </c>
      <c r="W43" s="129">
        <v>1</v>
      </c>
      <c r="X43" s="129">
        <v>1</v>
      </c>
      <c r="Y43" s="129">
        <v>1</v>
      </c>
      <c r="Z43" s="129">
        <v>1</v>
      </c>
      <c r="AA43" s="129">
        <v>1</v>
      </c>
      <c r="AB43" s="129">
        <v>1</v>
      </c>
      <c r="AC43" s="129">
        <v>1</v>
      </c>
      <c r="AD43" s="129">
        <v>1</v>
      </c>
      <c r="AE43" s="27">
        <v>90</v>
      </c>
      <c r="AF43" s="29">
        <f>COUNTIF(F43:AD43,"&gt;0")</f>
        <v>25</v>
      </c>
      <c r="AG43" s="27"/>
      <c r="AH43" s="27"/>
      <c r="AI43" s="27"/>
      <c r="AJ43" s="27"/>
      <c r="AK43" s="27"/>
    </row>
    <row r="44" spans="1:37" s="6" customFormat="1" ht="15" customHeight="1" x14ac:dyDescent="0.2">
      <c r="A44" s="31" t="s">
        <v>34</v>
      </c>
      <c r="B44" s="31" t="s">
        <v>281</v>
      </c>
      <c r="C44" s="33">
        <v>2017</v>
      </c>
      <c r="D44" s="27">
        <v>15</v>
      </c>
      <c r="E44" s="28" t="s">
        <v>2025</v>
      </c>
      <c r="F44" s="129">
        <v>0</v>
      </c>
      <c r="G44" s="129">
        <v>0</v>
      </c>
      <c r="H44" s="129">
        <v>0</v>
      </c>
      <c r="I44" s="129">
        <v>0</v>
      </c>
      <c r="J44" s="129">
        <v>0</v>
      </c>
      <c r="K44" s="129">
        <v>0</v>
      </c>
      <c r="L44" s="129">
        <v>0</v>
      </c>
      <c r="M44" s="129">
        <v>0</v>
      </c>
      <c r="N44" s="129">
        <v>0</v>
      </c>
      <c r="O44" s="129">
        <v>0</v>
      </c>
      <c r="P44" s="129">
        <v>0</v>
      </c>
      <c r="Q44" s="129">
        <v>0</v>
      </c>
      <c r="R44" s="129">
        <v>0</v>
      </c>
      <c r="S44" s="129">
        <v>0</v>
      </c>
      <c r="T44" s="129">
        <v>0</v>
      </c>
      <c r="U44" s="129">
        <v>0</v>
      </c>
      <c r="V44" s="129">
        <v>0</v>
      </c>
      <c r="W44" s="129">
        <v>0</v>
      </c>
      <c r="X44" s="129">
        <v>0</v>
      </c>
      <c r="Y44" s="129">
        <v>0</v>
      </c>
      <c r="Z44" s="129">
        <v>0</v>
      </c>
      <c r="AA44" s="129">
        <v>1</v>
      </c>
      <c r="AB44" s="129">
        <v>0</v>
      </c>
      <c r="AC44" s="129">
        <v>0</v>
      </c>
      <c r="AD44" s="129">
        <v>0</v>
      </c>
      <c r="AE44" s="27">
        <v>0.5</v>
      </c>
      <c r="AF44" s="29">
        <f>COUNTIF(F44:AD44,"&gt;0")</f>
        <v>1</v>
      </c>
      <c r="AG44" s="28"/>
      <c r="AH44" s="28"/>
      <c r="AI44" s="28"/>
      <c r="AJ44" s="28"/>
      <c r="AK44" s="27"/>
    </row>
    <row r="45" spans="1:37" s="6" customFormat="1" ht="15" customHeight="1" x14ac:dyDescent="0.2">
      <c r="A45" s="31" t="s">
        <v>34</v>
      </c>
      <c r="B45" s="31" t="s">
        <v>281</v>
      </c>
      <c r="C45" s="33">
        <v>2017</v>
      </c>
      <c r="D45" s="28">
        <v>15</v>
      </c>
      <c r="E45" s="28" t="s">
        <v>725</v>
      </c>
      <c r="F45" s="130">
        <v>1</v>
      </c>
      <c r="G45" s="130">
        <v>1</v>
      </c>
      <c r="H45" s="130">
        <v>1</v>
      </c>
      <c r="I45" s="130">
        <v>1</v>
      </c>
      <c r="J45" s="130">
        <v>1</v>
      </c>
      <c r="K45" s="130">
        <v>0</v>
      </c>
      <c r="L45" s="130">
        <v>1</v>
      </c>
      <c r="M45" s="130">
        <v>0</v>
      </c>
      <c r="N45" s="130">
        <v>1</v>
      </c>
      <c r="O45" s="130">
        <v>1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28">
        <v>0.5</v>
      </c>
      <c r="AF45" s="29">
        <f>COUNTIF(F45:AD45,"&gt;0")</f>
        <v>8</v>
      </c>
      <c r="AG45" s="27"/>
      <c r="AH45" s="27"/>
      <c r="AI45" s="27"/>
      <c r="AJ45" s="27"/>
      <c r="AK45" s="28"/>
    </row>
    <row r="46" spans="1:37" s="6" customFormat="1" ht="15" customHeight="1" x14ac:dyDescent="0.2">
      <c r="A46" s="31" t="s">
        <v>34</v>
      </c>
      <c r="B46" s="31" t="s">
        <v>281</v>
      </c>
      <c r="C46" s="33">
        <v>2017</v>
      </c>
      <c r="D46" s="27">
        <v>15</v>
      </c>
      <c r="E46" s="28" t="s">
        <v>1821</v>
      </c>
      <c r="F46" s="137">
        <v>0</v>
      </c>
      <c r="G46" s="137">
        <v>0</v>
      </c>
      <c r="H46" s="137">
        <v>0</v>
      </c>
      <c r="I46" s="137">
        <v>2</v>
      </c>
      <c r="J46" s="137">
        <v>1</v>
      </c>
      <c r="K46" s="137">
        <v>0</v>
      </c>
      <c r="L46" s="137">
        <v>0</v>
      </c>
      <c r="M46" s="137">
        <v>0</v>
      </c>
      <c r="N46" s="137">
        <v>1</v>
      </c>
      <c r="O46" s="137">
        <v>0</v>
      </c>
      <c r="P46" s="137">
        <v>0</v>
      </c>
      <c r="Q46" s="137">
        <v>0</v>
      </c>
      <c r="R46" s="137">
        <v>0</v>
      </c>
      <c r="S46" s="137">
        <v>0</v>
      </c>
      <c r="T46" s="137">
        <v>0</v>
      </c>
      <c r="U46" s="137">
        <v>0</v>
      </c>
      <c r="V46" s="137">
        <v>0</v>
      </c>
      <c r="W46" s="137">
        <v>0</v>
      </c>
      <c r="X46" s="137">
        <v>0</v>
      </c>
      <c r="Y46" s="137">
        <v>0</v>
      </c>
      <c r="Z46" s="137">
        <v>0</v>
      </c>
      <c r="AA46" s="137">
        <v>0</v>
      </c>
      <c r="AB46" s="137">
        <v>0</v>
      </c>
      <c r="AC46" s="137">
        <v>0</v>
      </c>
      <c r="AD46" s="137">
        <v>0</v>
      </c>
      <c r="AE46" s="27"/>
      <c r="AF46" s="28"/>
      <c r="AG46" s="28"/>
      <c r="AH46" s="28"/>
      <c r="AI46" s="28"/>
      <c r="AJ46" s="28"/>
      <c r="AK46" s="28"/>
    </row>
    <row r="47" spans="1:37" s="6" customFormat="1" ht="15" customHeight="1" x14ac:dyDescent="0.2">
      <c r="A47" s="31" t="s">
        <v>34</v>
      </c>
      <c r="B47" s="31" t="s">
        <v>281</v>
      </c>
      <c r="C47" s="33">
        <v>2017</v>
      </c>
      <c r="D47" s="27">
        <v>16</v>
      </c>
      <c r="E47" s="28" t="s">
        <v>683</v>
      </c>
      <c r="F47" s="129">
        <v>1</v>
      </c>
      <c r="G47" s="129">
        <v>1</v>
      </c>
      <c r="H47" s="129">
        <v>1</v>
      </c>
      <c r="I47" s="129">
        <v>1</v>
      </c>
      <c r="J47" s="129">
        <v>1</v>
      </c>
      <c r="K47" s="129">
        <v>1</v>
      </c>
      <c r="L47" s="129">
        <v>1</v>
      </c>
      <c r="M47" s="129">
        <v>1</v>
      </c>
      <c r="N47" s="129">
        <v>1</v>
      </c>
      <c r="O47" s="129">
        <v>1</v>
      </c>
      <c r="P47" s="129">
        <v>1</v>
      </c>
      <c r="Q47" s="129">
        <v>1</v>
      </c>
      <c r="R47" s="129">
        <v>1</v>
      </c>
      <c r="S47" s="129">
        <v>1</v>
      </c>
      <c r="T47" s="129">
        <v>1</v>
      </c>
      <c r="U47" s="129">
        <v>1</v>
      </c>
      <c r="V47" s="129">
        <v>1</v>
      </c>
      <c r="W47" s="129">
        <v>1</v>
      </c>
      <c r="X47" s="129">
        <v>1</v>
      </c>
      <c r="Y47" s="129">
        <v>1</v>
      </c>
      <c r="Z47" s="129">
        <v>1</v>
      </c>
      <c r="AA47" s="129">
        <v>1</v>
      </c>
      <c r="AB47" s="129">
        <v>1</v>
      </c>
      <c r="AC47" s="129">
        <v>1</v>
      </c>
      <c r="AD47" s="129">
        <v>1</v>
      </c>
      <c r="AE47" s="27">
        <v>0.5</v>
      </c>
      <c r="AF47" s="29">
        <f>COUNTIF(F47:AD47,"&gt;0")</f>
        <v>25</v>
      </c>
      <c r="AG47" s="27"/>
      <c r="AH47" s="27"/>
      <c r="AI47" s="27"/>
      <c r="AJ47" s="27"/>
      <c r="AK47" s="27"/>
    </row>
    <row r="48" spans="1:37" s="6" customFormat="1" ht="15" customHeight="1" x14ac:dyDescent="0.2">
      <c r="A48" s="31" t="s">
        <v>34</v>
      </c>
      <c r="B48" s="31" t="s">
        <v>281</v>
      </c>
      <c r="C48" s="33">
        <v>2017</v>
      </c>
      <c r="D48" s="27">
        <v>16</v>
      </c>
      <c r="E48" s="28" t="s">
        <v>2025</v>
      </c>
      <c r="F48" s="129">
        <v>0</v>
      </c>
      <c r="G48" s="129">
        <v>0</v>
      </c>
      <c r="H48" s="129">
        <v>0</v>
      </c>
      <c r="I48" s="129">
        <v>0</v>
      </c>
      <c r="J48" s="129">
        <v>0</v>
      </c>
      <c r="K48" s="129">
        <v>0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29">
        <v>0</v>
      </c>
      <c r="U48" s="129">
        <v>1</v>
      </c>
      <c r="V48" s="129">
        <v>0</v>
      </c>
      <c r="W48" s="129">
        <v>0</v>
      </c>
      <c r="X48" s="129">
        <v>0</v>
      </c>
      <c r="Y48" s="129">
        <v>0</v>
      </c>
      <c r="Z48" s="129">
        <v>1</v>
      </c>
      <c r="AA48" s="129">
        <v>0</v>
      </c>
      <c r="AB48" s="129">
        <v>0</v>
      </c>
      <c r="AC48" s="129">
        <v>0</v>
      </c>
      <c r="AD48" s="129">
        <v>0</v>
      </c>
      <c r="AE48" s="27">
        <v>0.5</v>
      </c>
      <c r="AF48" s="29">
        <f>COUNTIF(F48:AD48,"&gt;0")</f>
        <v>2</v>
      </c>
      <c r="AG48" s="27"/>
      <c r="AH48" s="27"/>
      <c r="AI48" s="27"/>
      <c r="AJ48" s="27"/>
      <c r="AK48" s="27"/>
    </row>
    <row r="49" spans="1:37" s="6" customFormat="1" ht="15" customHeight="1" x14ac:dyDescent="0.2">
      <c r="A49" s="31" t="s">
        <v>34</v>
      </c>
      <c r="B49" s="31" t="s">
        <v>281</v>
      </c>
      <c r="C49" s="33">
        <v>2017</v>
      </c>
      <c r="D49" s="27">
        <v>16</v>
      </c>
      <c r="E49" s="28" t="s">
        <v>1821</v>
      </c>
      <c r="F49" s="137">
        <v>4</v>
      </c>
      <c r="G49" s="137">
        <v>0</v>
      </c>
      <c r="H49" s="137">
        <v>0</v>
      </c>
      <c r="I49" s="137">
        <v>0</v>
      </c>
      <c r="J49" s="137">
        <v>4</v>
      </c>
      <c r="K49" s="137">
        <v>0</v>
      </c>
      <c r="L49" s="137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v>0</v>
      </c>
      <c r="R49" s="137">
        <v>0</v>
      </c>
      <c r="S49" s="137">
        <v>0</v>
      </c>
      <c r="T49" s="137">
        <v>0</v>
      </c>
      <c r="U49" s="137">
        <v>0</v>
      </c>
      <c r="V49" s="137">
        <v>0</v>
      </c>
      <c r="W49" s="137">
        <v>0</v>
      </c>
      <c r="X49" s="137">
        <v>0</v>
      </c>
      <c r="Y49" s="137">
        <v>0</v>
      </c>
      <c r="Z49" s="137">
        <v>0</v>
      </c>
      <c r="AA49" s="137">
        <v>0</v>
      </c>
      <c r="AB49" s="137">
        <v>0</v>
      </c>
      <c r="AC49" s="137">
        <v>0</v>
      </c>
      <c r="AD49" s="137">
        <v>0</v>
      </c>
      <c r="AE49" s="28"/>
      <c r="AF49" s="27"/>
      <c r="AG49" s="27"/>
      <c r="AH49" s="27"/>
      <c r="AI49" s="27"/>
      <c r="AJ49" s="27"/>
      <c r="AK49" s="27"/>
    </row>
    <row r="50" spans="1:37" s="6" customFormat="1" ht="15" customHeight="1" x14ac:dyDescent="0.2">
      <c r="A50" s="31" t="s">
        <v>34</v>
      </c>
      <c r="B50" s="31" t="s">
        <v>281</v>
      </c>
      <c r="C50" s="33">
        <v>2017</v>
      </c>
      <c r="D50" s="27">
        <v>17</v>
      </c>
      <c r="E50" s="28" t="s">
        <v>683</v>
      </c>
      <c r="F50" s="129">
        <v>1</v>
      </c>
      <c r="G50" s="129">
        <v>1</v>
      </c>
      <c r="H50" s="129">
        <v>1</v>
      </c>
      <c r="I50" s="129">
        <v>1</v>
      </c>
      <c r="J50" s="129">
        <v>1</v>
      </c>
      <c r="K50" s="129">
        <v>1</v>
      </c>
      <c r="L50" s="129">
        <v>1</v>
      </c>
      <c r="M50" s="129">
        <v>1</v>
      </c>
      <c r="N50" s="129">
        <v>1</v>
      </c>
      <c r="O50" s="129">
        <v>1</v>
      </c>
      <c r="P50" s="129">
        <v>1</v>
      </c>
      <c r="Q50" s="129">
        <v>1</v>
      </c>
      <c r="R50" s="129">
        <v>1</v>
      </c>
      <c r="S50" s="129">
        <v>1</v>
      </c>
      <c r="T50" s="129">
        <v>1</v>
      </c>
      <c r="U50" s="129">
        <v>1</v>
      </c>
      <c r="V50" s="129">
        <v>1</v>
      </c>
      <c r="W50" s="129">
        <v>1</v>
      </c>
      <c r="X50" s="129">
        <v>1</v>
      </c>
      <c r="Y50" s="129">
        <v>1</v>
      </c>
      <c r="Z50" s="129">
        <v>1</v>
      </c>
      <c r="AA50" s="129">
        <v>1</v>
      </c>
      <c r="AB50" s="129">
        <v>1</v>
      </c>
      <c r="AC50" s="129">
        <v>1</v>
      </c>
      <c r="AD50" s="129">
        <v>1</v>
      </c>
      <c r="AE50" s="27">
        <v>0.5</v>
      </c>
      <c r="AF50" s="29">
        <f>COUNTIF(F50:AD50,"&gt;0")</f>
        <v>25</v>
      </c>
      <c r="AG50" s="28"/>
      <c r="AH50" s="28"/>
      <c r="AI50" s="28"/>
      <c r="AJ50" s="28"/>
      <c r="AK50" s="27"/>
    </row>
    <row r="51" spans="1:37" s="6" customFormat="1" ht="15" customHeight="1" x14ac:dyDescent="0.2">
      <c r="A51" s="31" t="s">
        <v>34</v>
      </c>
      <c r="B51" s="31" t="s">
        <v>281</v>
      </c>
      <c r="C51" s="33">
        <v>2017</v>
      </c>
      <c r="D51" s="28">
        <v>17</v>
      </c>
      <c r="E51" s="28" t="s">
        <v>1821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27"/>
      <c r="AF51" s="28"/>
      <c r="AG51" s="28" t="s">
        <v>1823</v>
      </c>
      <c r="AH51" s="28"/>
      <c r="AI51" s="28"/>
      <c r="AJ51" s="28"/>
      <c r="AK51" s="28"/>
    </row>
    <row r="52" spans="1:37" s="6" customFormat="1" ht="15" customHeight="1" x14ac:dyDescent="0.2">
      <c r="A52" s="31" t="s">
        <v>34</v>
      </c>
      <c r="B52" s="31" t="s">
        <v>281</v>
      </c>
      <c r="C52" s="33">
        <v>2017</v>
      </c>
      <c r="D52" s="27">
        <v>18</v>
      </c>
      <c r="E52" s="28" t="s">
        <v>683</v>
      </c>
      <c r="F52" s="130">
        <v>1</v>
      </c>
      <c r="G52" s="130">
        <v>1</v>
      </c>
      <c r="H52" s="130">
        <v>1</v>
      </c>
      <c r="I52" s="130">
        <v>1</v>
      </c>
      <c r="J52" s="130">
        <v>1</v>
      </c>
      <c r="K52" s="130">
        <v>1</v>
      </c>
      <c r="L52" s="130">
        <v>1</v>
      </c>
      <c r="M52" s="130">
        <v>1</v>
      </c>
      <c r="N52" s="130">
        <v>1</v>
      </c>
      <c r="O52" s="130">
        <v>1</v>
      </c>
      <c r="P52" s="130">
        <v>1</v>
      </c>
      <c r="Q52" s="130">
        <v>1</v>
      </c>
      <c r="R52" s="130">
        <v>1</v>
      </c>
      <c r="S52" s="130">
        <v>1</v>
      </c>
      <c r="T52" s="130">
        <v>1</v>
      </c>
      <c r="U52" s="130">
        <v>1</v>
      </c>
      <c r="V52" s="130">
        <v>1</v>
      </c>
      <c r="W52" s="130">
        <v>1</v>
      </c>
      <c r="X52" s="130">
        <v>1</v>
      </c>
      <c r="Y52" s="130">
        <v>1</v>
      </c>
      <c r="Z52" s="130">
        <v>1</v>
      </c>
      <c r="AA52" s="130">
        <v>1</v>
      </c>
      <c r="AB52" s="130">
        <v>1</v>
      </c>
      <c r="AC52" s="130">
        <v>1</v>
      </c>
      <c r="AD52" s="130">
        <v>1</v>
      </c>
      <c r="AE52" s="27">
        <v>0.5</v>
      </c>
      <c r="AF52" s="29">
        <f>COUNTIF(F52:AD52,"&gt;0")</f>
        <v>25</v>
      </c>
      <c r="AG52" s="27"/>
      <c r="AH52" s="27"/>
      <c r="AI52" s="27"/>
      <c r="AJ52" s="27"/>
      <c r="AK52" s="28"/>
    </row>
    <row r="53" spans="1:37" s="6" customFormat="1" ht="15" customHeight="1" x14ac:dyDescent="0.2">
      <c r="A53" s="31" t="s">
        <v>34</v>
      </c>
      <c r="B53" s="31" t="s">
        <v>281</v>
      </c>
      <c r="C53" s="33">
        <v>2017</v>
      </c>
      <c r="D53" s="27">
        <v>18</v>
      </c>
      <c r="E53" s="28" t="s">
        <v>1821</v>
      </c>
      <c r="F53" s="137">
        <v>10</v>
      </c>
      <c r="G53" s="137">
        <v>0</v>
      </c>
      <c r="H53" s="137">
        <v>0</v>
      </c>
      <c r="I53" s="137">
        <v>0</v>
      </c>
      <c r="J53" s="137">
        <v>0</v>
      </c>
      <c r="K53" s="137">
        <v>0</v>
      </c>
      <c r="L53" s="137">
        <v>0</v>
      </c>
      <c r="M53" s="137">
        <v>12</v>
      </c>
      <c r="N53" s="137">
        <v>0</v>
      </c>
      <c r="O53" s="137">
        <v>0</v>
      </c>
      <c r="P53" s="137">
        <v>3</v>
      </c>
      <c r="Q53" s="137">
        <v>0</v>
      </c>
      <c r="R53" s="137">
        <v>2</v>
      </c>
      <c r="S53" s="137">
        <v>1</v>
      </c>
      <c r="T53" s="137">
        <v>1</v>
      </c>
      <c r="U53" s="137">
        <v>8</v>
      </c>
      <c r="V53" s="137">
        <v>3</v>
      </c>
      <c r="W53" s="137">
        <v>0</v>
      </c>
      <c r="X53" s="137">
        <v>3</v>
      </c>
      <c r="Y53" s="137">
        <v>0</v>
      </c>
      <c r="Z53" s="137">
        <v>4</v>
      </c>
      <c r="AA53" s="137">
        <v>0</v>
      </c>
      <c r="AB53" s="137">
        <v>0</v>
      </c>
      <c r="AC53" s="137">
        <v>0</v>
      </c>
      <c r="AD53" s="137">
        <v>24</v>
      </c>
      <c r="AE53" s="27"/>
      <c r="AF53" s="27"/>
      <c r="AG53" s="27"/>
      <c r="AH53" s="27"/>
      <c r="AI53" s="27"/>
      <c r="AJ53" s="27"/>
      <c r="AK53" s="27"/>
    </row>
    <row r="54" spans="1:37" s="6" customFormat="1" ht="15" customHeight="1" x14ac:dyDescent="0.2">
      <c r="A54" s="31" t="s">
        <v>34</v>
      </c>
      <c r="B54" s="31" t="s">
        <v>281</v>
      </c>
      <c r="C54" s="33">
        <v>2017</v>
      </c>
      <c r="D54" s="27">
        <v>19</v>
      </c>
      <c r="E54" s="28" t="s">
        <v>683</v>
      </c>
      <c r="F54" s="129">
        <v>1</v>
      </c>
      <c r="G54" s="129">
        <v>1</v>
      </c>
      <c r="H54" s="129">
        <v>1</v>
      </c>
      <c r="I54" s="129">
        <v>1</v>
      </c>
      <c r="J54" s="129">
        <v>1</v>
      </c>
      <c r="K54" s="129">
        <v>1</v>
      </c>
      <c r="L54" s="129">
        <v>1</v>
      </c>
      <c r="M54" s="129">
        <v>1</v>
      </c>
      <c r="N54" s="129">
        <v>1</v>
      </c>
      <c r="O54" s="129">
        <v>1</v>
      </c>
      <c r="P54" s="129">
        <v>1</v>
      </c>
      <c r="Q54" s="129">
        <v>1</v>
      </c>
      <c r="R54" s="129">
        <v>1</v>
      </c>
      <c r="S54" s="129">
        <v>1</v>
      </c>
      <c r="T54" s="129">
        <v>1</v>
      </c>
      <c r="U54" s="129">
        <v>1</v>
      </c>
      <c r="V54" s="129">
        <v>1</v>
      </c>
      <c r="W54" s="129">
        <v>1</v>
      </c>
      <c r="X54" s="129">
        <v>1</v>
      </c>
      <c r="Y54" s="129">
        <v>1</v>
      </c>
      <c r="Z54" s="129">
        <v>1</v>
      </c>
      <c r="AA54" s="129">
        <v>1</v>
      </c>
      <c r="AB54" s="129">
        <v>1</v>
      </c>
      <c r="AC54" s="129">
        <v>1</v>
      </c>
      <c r="AD54" s="129">
        <v>1</v>
      </c>
      <c r="AE54" s="27">
        <v>0.5</v>
      </c>
      <c r="AF54" s="29">
        <f>COUNTIF(F54:AD54,"&gt;0")</f>
        <v>25</v>
      </c>
      <c r="AG54" s="27"/>
      <c r="AH54" s="27"/>
      <c r="AI54" s="27"/>
      <c r="AJ54" s="27"/>
      <c r="AK54" s="27"/>
    </row>
    <row r="55" spans="1:37" s="6" customFormat="1" ht="15" customHeight="1" x14ac:dyDescent="0.2">
      <c r="A55" s="31" t="s">
        <v>34</v>
      </c>
      <c r="B55" s="31" t="s">
        <v>281</v>
      </c>
      <c r="C55" s="33">
        <v>2017</v>
      </c>
      <c r="D55" s="27">
        <v>19</v>
      </c>
      <c r="E55" s="28" t="s">
        <v>725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v>0</v>
      </c>
      <c r="S55" s="129">
        <v>0</v>
      </c>
      <c r="T55" s="129">
        <v>0</v>
      </c>
      <c r="U55" s="129">
        <v>0</v>
      </c>
      <c r="V55" s="129">
        <v>0</v>
      </c>
      <c r="W55" s="129">
        <v>0</v>
      </c>
      <c r="X55" s="129">
        <v>0</v>
      </c>
      <c r="Y55" s="129">
        <v>1</v>
      </c>
      <c r="Z55" s="129">
        <v>1</v>
      </c>
      <c r="AA55" s="129">
        <v>0</v>
      </c>
      <c r="AB55" s="129">
        <v>0</v>
      </c>
      <c r="AC55" s="129">
        <v>0</v>
      </c>
      <c r="AD55" s="129">
        <v>0</v>
      </c>
      <c r="AE55" s="28">
        <v>0.5</v>
      </c>
      <c r="AF55" s="29">
        <f>COUNTIF(F55:AD55,"&gt;0")</f>
        <v>2</v>
      </c>
      <c r="AG55" s="28"/>
      <c r="AH55" s="28"/>
      <c r="AI55" s="28"/>
      <c r="AJ55" s="28"/>
      <c r="AK55" s="27"/>
    </row>
    <row r="56" spans="1:37" s="6" customFormat="1" ht="15" customHeight="1" x14ac:dyDescent="0.2">
      <c r="A56" s="31" t="s">
        <v>34</v>
      </c>
      <c r="B56" s="31" t="s">
        <v>281</v>
      </c>
      <c r="C56" s="33">
        <v>2017</v>
      </c>
      <c r="D56" s="27">
        <v>19</v>
      </c>
      <c r="E56" s="28" t="s">
        <v>1821</v>
      </c>
      <c r="F56" s="137">
        <v>4</v>
      </c>
      <c r="G56" s="137">
        <v>0</v>
      </c>
      <c r="H56" s="137">
        <v>0</v>
      </c>
      <c r="I56" s="137">
        <v>3</v>
      </c>
      <c r="J56" s="137">
        <v>0</v>
      </c>
      <c r="K56" s="137">
        <v>3</v>
      </c>
      <c r="L56" s="137">
        <v>4</v>
      </c>
      <c r="M56" s="137">
        <v>0</v>
      </c>
      <c r="N56" s="137">
        <v>0</v>
      </c>
      <c r="O56" s="137">
        <v>0</v>
      </c>
      <c r="P56" s="137">
        <v>3</v>
      </c>
      <c r="Q56" s="137">
        <v>3</v>
      </c>
      <c r="R56" s="137">
        <v>0</v>
      </c>
      <c r="S56" s="137">
        <v>4</v>
      </c>
      <c r="T56" s="137">
        <v>0</v>
      </c>
      <c r="U56" s="137">
        <v>3</v>
      </c>
      <c r="V56" s="137">
        <v>4</v>
      </c>
      <c r="W56" s="137">
        <v>5</v>
      </c>
      <c r="X56" s="137">
        <v>2</v>
      </c>
      <c r="Y56" s="137">
        <v>8</v>
      </c>
      <c r="Z56" s="137">
        <v>2</v>
      </c>
      <c r="AA56" s="137">
        <v>3</v>
      </c>
      <c r="AB56" s="137">
        <v>2</v>
      </c>
      <c r="AC56" s="137">
        <v>0</v>
      </c>
      <c r="AD56" s="137">
        <v>0</v>
      </c>
      <c r="AE56" s="27"/>
      <c r="AF56" s="28"/>
      <c r="AG56" s="28"/>
      <c r="AH56" s="28"/>
      <c r="AI56" s="28"/>
      <c r="AJ56" s="28"/>
      <c r="AK56" s="28"/>
    </row>
    <row r="57" spans="1:37" s="6" customFormat="1" ht="15" customHeight="1" x14ac:dyDescent="0.2">
      <c r="A57" s="31" t="s">
        <v>34</v>
      </c>
      <c r="B57" s="31" t="s">
        <v>281</v>
      </c>
      <c r="C57" s="33">
        <v>2017</v>
      </c>
      <c r="D57" s="28">
        <v>20</v>
      </c>
      <c r="E57" s="28" t="s">
        <v>683</v>
      </c>
      <c r="F57" s="130">
        <v>1</v>
      </c>
      <c r="G57" s="130">
        <v>1</v>
      </c>
      <c r="H57" s="130">
        <v>1</v>
      </c>
      <c r="I57" s="130">
        <v>1</v>
      </c>
      <c r="J57" s="130">
        <v>1</v>
      </c>
      <c r="K57" s="130">
        <v>1</v>
      </c>
      <c r="L57" s="130">
        <v>1</v>
      </c>
      <c r="M57" s="130">
        <v>1</v>
      </c>
      <c r="N57" s="130">
        <v>1</v>
      </c>
      <c r="O57" s="130">
        <v>1</v>
      </c>
      <c r="P57" s="130">
        <v>1</v>
      </c>
      <c r="Q57" s="130">
        <v>1</v>
      </c>
      <c r="R57" s="130">
        <v>1</v>
      </c>
      <c r="S57" s="130">
        <v>1</v>
      </c>
      <c r="T57" s="130">
        <v>1</v>
      </c>
      <c r="U57" s="130">
        <v>1</v>
      </c>
      <c r="V57" s="130">
        <v>1</v>
      </c>
      <c r="W57" s="130">
        <v>1</v>
      </c>
      <c r="X57" s="130">
        <v>1</v>
      </c>
      <c r="Y57" s="130">
        <v>1</v>
      </c>
      <c r="Z57" s="130">
        <v>1</v>
      </c>
      <c r="AA57" s="130">
        <v>1</v>
      </c>
      <c r="AB57" s="130">
        <v>1</v>
      </c>
      <c r="AC57" s="130">
        <v>1</v>
      </c>
      <c r="AD57" s="130">
        <v>1</v>
      </c>
      <c r="AE57" s="28">
        <v>87</v>
      </c>
      <c r="AF57" s="29">
        <f>COUNTIF(F57:AD57,"&gt;0")</f>
        <v>25</v>
      </c>
      <c r="AG57" s="27"/>
      <c r="AH57" s="27"/>
      <c r="AI57" s="27"/>
      <c r="AJ57" s="27"/>
      <c r="AK57" s="28"/>
    </row>
    <row r="58" spans="1:37" s="6" customFormat="1" ht="15" customHeight="1" x14ac:dyDescent="0.2">
      <c r="A58" s="31" t="s">
        <v>34</v>
      </c>
      <c r="B58" s="31" t="s">
        <v>281</v>
      </c>
      <c r="C58" s="33">
        <v>2017</v>
      </c>
      <c r="D58" s="27">
        <v>20</v>
      </c>
      <c r="E58" s="28" t="s">
        <v>2025</v>
      </c>
      <c r="F58" s="129">
        <v>0</v>
      </c>
      <c r="G58" s="129">
        <v>1</v>
      </c>
      <c r="H58" s="129">
        <v>1</v>
      </c>
      <c r="I58" s="129">
        <v>1</v>
      </c>
      <c r="J58" s="129">
        <v>0</v>
      </c>
      <c r="K58" s="129">
        <v>0</v>
      </c>
      <c r="L58" s="129">
        <v>0</v>
      </c>
      <c r="M58" s="129">
        <v>1</v>
      </c>
      <c r="N58" s="129">
        <v>1</v>
      </c>
      <c r="O58" s="129">
        <v>1</v>
      </c>
      <c r="P58" s="129">
        <v>0</v>
      </c>
      <c r="Q58" s="129">
        <v>1</v>
      </c>
      <c r="R58" s="129">
        <v>0</v>
      </c>
      <c r="S58" s="129">
        <v>1</v>
      </c>
      <c r="T58" s="129">
        <v>1</v>
      </c>
      <c r="U58" s="129">
        <v>1</v>
      </c>
      <c r="V58" s="129">
        <v>1</v>
      </c>
      <c r="W58" s="129">
        <v>1</v>
      </c>
      <c r="X58" s="129">
        <v>1</v>
      </c>
      <c r="Y58" s="129">
        <v>0</v>
      </c>
      <c r="Z58" s="129">
        <v>1</v>
      </c>
      <c r="AA58" s="129">
        <v>1</v>
      </c>
      <c r="AB58" s="129">
        <v>1</v>
      </c>
      <c r="AC58" s="129">
        <v>0</v>
      </c>
      <c r="AD58" s="129">
        <v>0</v>
      </c>
      <c r="AE58" s="27">
        <v>9</v>
      </c>
      <c r="AF58" s="29">
        <f>COUNTIF(F58:AD58,"&gt;0")</f>
        <v>16</v>
      </c>
      <c r="AG58" s="28"/>
      <c r="AH58" s="28"/>
      <c r="AI58" s="28"/>
      <c r="AJ58" s="28"/>
      <c r="AK58" s="27"/>
    </row>
    <row r="59" spans="1:37" s="6" customFormat="1" ht="15" customHeight="1" x14ac:dyDescent="0.2">
      <c r="A59" s="31" t="s">
        <v>34</v>
      </c>
      <c r="B59" s="31" t="s">
        <v>281</v>
      </c>
      <c r="C59" s="33">
        <v>2017</v>
      </c>
      <c r="D59" s="28">
        <v>20</v>
      </c>
      <c r="E59" s="28" t="s">
        <v>1821</v>
      </c>
      <c r="F59" s="137">
        <v>0</v>
      </c>
      <c r="G59" s="137">
        <v>5</v>
      </c>
      <c r="H59" s="137">
        <v>5</v>
      </c>
      <c r="I59" s="137">
        <v>0</v>
      </c>
      <c r="J59" s="137">
        <v>12</v>
      </c>
      <c r="K59" s="137">
        <v>0</v>
      </c>
      <c r="L59" s="137">
        <v>0</v>
      </c>
      <c r="M59" s="137">
        <v>0</v>
      </c>
      <c r="N59" s="137">
        <v>0</v>
      </c>
      <c r="O59" s="137">
        <v>6</v>
      </c>
      <c r="P59" s="137">
        <v>0</v>
      </c>
      <c r="Q59" s="137">
        <v>0</v>
      </c>
      <c r="R59" s="137">
        <v>4</v>
      </c>
      <c r="S59" s="137">
        <v>0</v>
      </c>
      <c r="T59" s="137">
        <v>6</v>
      </c>
      <c r="U59" s="137">
        <v>0</v>
      </c>
      <c r="V59" s="137">
        <v>0</v>
      </c>
      <c r="W59" s="137">
        <v>0</v>
      </c>
      <c r="X59" s="137">
        <v>0</v>
      </c>
      <c r="Y59" s="137">
        <v>0</v>
      </c>
      <c r="Z59" s="137">
        <v>0</v>
      </c>
      <c r="AA59" s="137">
        <v>0</v>
      </c>
      <c r="AB59" s="137">
        <v>5</v>
      </c>
      <c r="AC59" s="137">
        <v>3</v>
      </c>
      <c r="AD59" s="137">
        <v>0</v>
      </c>
      <c r="AE59" s="27"/>
      <c r="AF59" s="27"/>
      <c r="AG59" s="27"/>
      <c r="AH59" s="27"/>
      <c r="AI59" s="27"/>
      <c r="AJ59" s="27"/>
      <c r="AK59" s="27"/>
    </row>
    <row r="60" spans="1:37" s="6" customFormat="1" ht="15" customHeight="1" x14ac:dyDescent="0.2">
      <c r="A60" s="31" t="s">
        <v>34</v>
      </c>
      <c r="B60" s="31" t="s">
        <v>281</v>
      </c>
      <c r="C60" s="33">
        <v>2017</v>
      </c>
      <c r="D60" s="27">
        <v>21</v>
      </c>
      <c r="E60" s="28" t="s">
        <v>683</v>
      </c>
      <c r="F60" s="129">
        <v>1</v>
      </c>
      <c r="G60" s="129">
        <v>1</v>
      </c>
      <c r="H60" s="129">
        <v>1</v>
      </c>
      <c r="I60" s="129">
        <v>1</v>
      </c>
      <c r="J60" s="129">
        <v>1</v>
      </c>
      <c r="K60" s="129">
        <v>1</v>
      </c>
      <c r="L60" s="129">
        <v>1</v>
      </c>
      <c r="M60" s="129">
        <v>1</v>
      </c>
      <c r="N60" s="129">
        <v>1</v>
      </c>
      <c r="O60" s="129">
        <v>1</v>
      </c>
      <c r="P60" s="129">
        <v>1</v>
      </c>
      <c r="Q60" s="129">
        <v>1</v>
      </c>
      <c r="R60" s="129">
        <v>1</v>
      </c>
      <c r="S60" s="129">
        <v>1</v>
      </c>
      <c r="T60" s="129">
        <v>1</v>
      </c>
      <c r="U60" s="129">
        <v>1</v>
      </c>
      <c r="V60" s="129">
        <v>1</v>
      </c>
      <c r="W60" s="129">
        <v>1</v>
      </c>
      <c r="X60" s="129">
        <v>1</v>
      </c>
      <c r="Y60" s="129">
        <v>1</v>
      </c>
      <c r="Z60" s="129">
        <v>1</v>
      </c>
      <c r="AA60" s="129">
        <v>1</v>
      </c>
      <c r="AB60" s="129">
        <v>1</v>
      </c>
      <c r="AC60" s="129">
        <v>1</v>
      </c>
      <c r="AD60" s="129">
        <v>1</v>
      </c>
      <c r="AE60" s="27">
        <v>82</v>
      </c>
      <c r="AF60" s="29">
        <f>COUNTIF(F60:AD60,"&gt;0")</f>
        <v>25</v>
      </c>
      <c r="AG60" s="27"/>
      <c r="AH60" s="27"/>
      <c r="AI60" s="27"/>
      <c r="AJ60" s="27"/>
      <c r="AK60" s="28"/>
    </row>
    <row r="61" spans="1:37" s="6" customFormat="1" ht="15" customHeight="1" x14ac:dyDescent="0.2">
      <c r="A61" s="31" t="s">
        <v>34</v>
      </c>
      <c r="B61" s="31" t="s">
        <v>281</v>
      </c>
      <c r="C61" s="33">
        <v>2017</v>
      </c>
      <c r="D61" s="27">
        <v>21</v>
      </c>
      <c r="E61" s="28" t="s">
        <v>725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1</v>
      </c>
      <c r="T61" s="129">
        <v>1</v>
      </c>
      <c r="U61" s="129">
        <v>0</v>
      </c>
      <c r="V61" s="129">
        <v>0</v>
      </c>
      <c r="W61" s="129">
        <v>0</v>
      </c>
      <c r="X61" s="129">
        <v>0</v>
      </c>
      <c r="Y61" s="129">
        <v>0</v>
      </c>
      <c r="Z61" s="129">
        <v>0</v>
      </c>
      <c r="AA61" s="129">
        <v>0</v>
      </c>
      <c r="AB61" s="129">
        <v>0</v>
      </c>
      <c r="AC61" s="129">
        <v>0</v>
      </c>
      <c r="AD61" s="129">
        <v>0</v>
      </c>
      <c r="AE61" s="27">
        <v>0.5</v>
      </c>
      <c r="AF61" s="29">
        <f>COUNTIF(F61:AD61,"&gt;0")</f>
        <v>2</v>
      </c>
      <c r="AG61" s="27"/>
      <c r="AH61" s="27"/>
      <c r="AI61" s="27"/>
      <c r="AJ61" s="27"/>
      <c r="AK61" s="27"/>
    </row>
    <row r="62" spans="1:37" s="6" customFormat="1" ht="15" customHeight="1" x14ac:dyDescent="0.2">
      <c r="A62" s="31" t="s">
        <v>34</v>
      </c>
      <c r="B62" s="31" t="s">
        <v>281</v>
      </c>
      <c r="C62" s="33">
        <v>2017</v>
      </c>
      <c r="D62" s="27">
        <v>21</v>
      </c>
      <c r="E62" s="28" t="s">
        <v>1821</v>
      </c>
      <c r="F62" s="137">
        <v>6</v>
      </c>
      <c r="G62" s="137">
        <v>7</v>
      </c>
      <c r="H62" s="137">
        <v>7</v>
      </c>
      <c r="I62" s="137">
        <v>6</v>
      </c>
      <c r="J62" s="137">
        <v>5</v>
      </c>
      <c r="K62" s="137">
        <v>4</v>
      </c>
      <c r="L62" s="137">
        <v>2</v>
      </c>
      <c r="M62" s="137">
        <v>3</v>
      </c>
      <c r="N62" s="137">
        <v>3</v>
      </c>
      <c r="O62" s="137">
        <v>4</v>
      </c>
      <c r="P62" s="137">
        <v>2</v>
      </c>
      <c r="Q62" s="137">
        <v>3</v>
      </c>
      <c r="R62" s="137">
        <v>2</v>
      </c>
      <c r="S62" s="137">
        <v>2</v>
      </c>
      <c r="T62" s="137">
        <v>2</v>
      </c>
      <c r="U62" s="137">
        <v>2</v>
      </c>
      <c r="V62" s="137">
        <v>3</v>
      </c>
      <c r="W62" s="137">
        <v>2</v>
      </c>
      <c r="X62" s="137">
        <v>3</v>
      </c>
      <c r="Y62" s="137">
        <v>4</v>
      </c>
      <c r="Z62" s="137">
        <v>4</v>
      </c>
      <c r="AA62" s="137">
        <v>5</v>
      </c>
      <c r="AB62" s="137">
        <v>5</v>
      </c>
      <c r="AC62" s="137">
        <v>8</v>
      </c>
      <c r="AD62" s="137">
        <v>4</v>
      </c>
      <c r="AE62" s="28"/>
      <c r="AF62" s="28"/>
      <c r="AG62" s="28"/>
      <c r="AH62" s="28"/>
      <c r="AI62" s="28"/>
      <c r="AJ62" s="28"/>
      <c r="AK62" s="28"/>
    </row>
    <row r="63" spans="1:37" s="6" customFormat="1" ht="15" customHeight="1" x14ac:dyDescent="0.2">
      <c r="A63" s="31" t="s">
        <v>34</v>
      </c>
      <c r="B63" s="31" t="s">
        <v>281</v>
      </c>
      <c r="C63" s="33">
        <v>2017</v>
      </c>
      <c r="D63" s="28">
        <v>22</v>
      </c>
      <c r="E63" s="28" t="s">
        <v>683</v>
      </c>
      <c r="F63" s="130">
        <v>1</v>
      </c>
      <c r="G63" s="130">
        <v>1</v>
      </c>
      <c r="H63" s="130">
        <v>1</v>
      </c>
      <c r="I63" s="130">
        <v>1</v>
      </c>
      <c r="J63" s="130">
        <v>1</v>
      </c>
      <c r="K63" s="130">
        <v>1</v>
      </c>
      <c r="L63" s="130">
        <v>1</v>
      </c>
      <c r="M63" s="130">
        <v>1</v>
      </c>
      <c r="N63" s="130">
        <v>1</v>
      </c>
      <c r="O63" s="130">
        <v>1</v>
      </c>
      <c r="P63" s="130">
        <v>1</v>
      </c>
      <c r="Q63" s="130">
        <v>1</v>
      </c>
      <c r="R63" s="130">
        <v>1</v>
      </c>
      <c r="S63" s="130">
        <v>1</v>
      </c>
      <c r="T63" s="130">
        <v>1</v>
      </c>
      <c r="U63" s="130">
        <v>1</v>
      </c>
      <c r="V63" s="130">
        <v>1</v>
      </c>
      <c r="W63" s="130">
        <v>1</v>
      </c>
      <c r="X63" s="130">
        <v>1</v>
      </c>
      <c r="Y63" s="130">
        <v>1</v>
      </c>
      <c r="Z63" s="130">
        <v>1</v>
      </c>
      <c r="AA63" s="130">
        <v>1</v>
      </c>
      <c r="AB63" s="130">
        <v>1</v>
      </c>
      <c r="AC63" s="130">
        <v>1</v>
      </c>
      <c r="AD63" s="130">
        <v>1</v>
      </c>
      <c r="AE63" s="28">
        <v>12</v>
      </c>
      <c r="AF63" s="29">
        <f>COUNTIF(F63:AD63,"&gt;0")</f>
        <v>25</v>
      </c>
      <c r="AG63" s="28"/>
      <c r="AH63" s="28"/>
      <c r="AI63" s="28"/>
      <c r="AJ63" s="28"/>
      <c r="AK63" s="27"/>
    </row>
    <row r="64" spans="1:37" s="6" customFormat="1" ht="15" customHeight="1" x14ac:dyDescent="0.2">
      <c r="A64" s="31" t="s">
        <v>34</v>
      </c>
      <c r="B64" s="31" t="s">
        <v>281</v>
      </c>
      <c r="C64" s="33">
        <v>2017</v>
      </c>
      <c r="D64" s="27">
        <v>22</v>
      </c>
      <c r="E64" s="28" t="s">
        <v>2025</v>
      </c>
      <c r="F64" s="129">
        <v>0</v>
      </c>
      <c r="G64" s="129">
        <v>0</v>
      </c>
      <c r="H64" s="129">
        <v>0</v>
      </c>
      <c r="I64" s="129">
        <v>0</v>
      </c>
      <c r="J64" s="129">
        <v>0</v>
      </c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1</v>
      </c>
      <c r="Q64" s="129">
        <v>1</v>
      </c>
      <c r="R64" s="129">
        <v>0</v>
      </c>
      <c r="S64" s="129">
        <v>1</v>
      </c>
      <c r="T64" s="129">
        <v>0</v>
      </c>
      <c r="U64" s="129">
        <v>0</v>
      </c>
      <c r="V64" s="129">
        <v>0</v>
      </c>
      <c r="W64" s="129">
        <v>1</v>
      </c>
      <c r="X64" s="129">
        <v>1</v>
      </c>
      <c r="Y64" s="129">
        <v>1</v>
      </c>
      <c r="Z64" s="129">
        <v>0</v>
      </c>
      <c r="AA64" s="129">
        <v>0</v>
      </c>
      <c r="AB64" s="129">
        <v>0</v>
      </c>
      <c r="AC64" s="129">
        <v>1</v>
      </c>
      <c r="AD64" s="129">
        <v>1</v>
      </c>
      <c r="AE64" s="27">
        <v>15</v>
      </c>
      <c r="AF64" s="29">
        <f>COUNTIF(F64:AD64,"&gt;0")</f>
        <v>8</v>
      </c>
      <c r="AG64" s="27"/>
      <c r="AH64" s="27"/>
      <c r="AI64" s="27"/>
      <c r="AJ64" s="27"/>
      <c r="AK64" s="28"/>
    </row>
    <row r="65" spans="1:37" s="6" customFormat="1" ht="15" customHeight="1" x14ac:dyDescent="0.2">
      <c r="A65" s="31" t="s">
        <v>34</v>
      </c>
      <c r="B65" s="31" t="s">
        <v>281</v>
      </c>
      <c r="C65" s="33">
        <v>2017</v>
      </c>
      <c r="D65" s="27">
        <v>22</v>
      </c>
      <c r="E65" s="28" t="s">
        <v>1821</v>
      </c>
      <c r="F65" s="137">
        <v>3</v>
      </c>
      <c r="G65" s="137">
        <v>3</v>
      </c>
      <c r="H65" s="137">
        <v>23</v>
      </c>
      <c r="I65" s="137">
        <v>18</v>
      </c>
      <c r="J65" s="137">
        <v>16</v>
      </c>
      <c r="K65" s="137">
        <v>33</v>
      </c>
      <c r="L65" s="137">
        <v>3</v>
      </c>
      <c r="M65" s="137">
        <v>4</v>
      </c>
      <c r="N65" s="137">
        <v>5</v>
      </c>
      <c r="O65" s="137">
        <v>3</v>
      </c>
      <c r="P65" s="137">
        <v>32</v>
      </c>
      <c r="Q65" s="137">
        <v>7</v>
      </c>
      <c r="R65" s="137">
        <v>5</v>
      </c>
      <c r="S65" s="137">
        <v>9</v>
      </c>
      <c r="T65" s="137">
        <v>4</v>
      </c>
      <c r="U65" s="137">
        <v>42</v>
      </c>
      <c r="V65" s="137">
        <v>7</v>
      </c>
      <c r="W65" s="137">
        <v>5</v>
      </c>
      <c r="X65" s="137">
        <v>9</v>
      </c>
      <c r="Y65" s="137">
        <v>4</v>
      </c>
      <c r="Z65" s="137">
        <v>25</v>
      </c>
      <c r="AA65" s="137">
        <v>4</v>
      </c>
      <c r="AB65" s="137">
        <v>8</v>
      </c>
      <c r="AC65" s="137">
        <v>6</v>
      </c>
      <c r="AD65" s="137">
        <v>4</v>
      </c>
      <c r="AE65" s="27"/>
      <c r="AF65" s="27"/>
      <c r="AG65" s="27"/>
      <c r="AH65" s="27"/>
      <c r="AI65" s="27"/>
      <c r="AJ65" s="27"/>
      <c r="AK65" s="27"/>
    </row>
    <row r="66" spans="1:37" s="6" customFormat="1" ht="15" customHeight="1" x14ac:dyDescent="0.2">
      <c r="A66" s="31" t="s">
        <v>34</v>
      </c>
      <c r="B66" s="31" t="s">
        <v>281</v>
      </c>
      <c r="C66" s="33">
        <v>2017</v>
      </c>
      <c r="D66" s="27">
        <v>23</v>
      </c>
      <c r="E66" s="28" t="s">
        <v>683</v>
      </c>
      <c r="F66" s="129">
        <v>1</v>
      </c>
      <c r="G66" s="129">
        <v>1</v>
      </c>
      <c r="H66" s="129">
        <v>1</v>
      </c>
      <c r="I66" s="129">
        <v>1</v>
      </c>
      <c r="J66" s="129">
        <v>1</v>
      </c>
      <c r="K66" s="129">
        <v>1</v>
      </c>
      <c r="L66" s="129">
        <v>1</v>
      </c>
      <c r="M66" s="129">
        <v>1</v>
      </c>
      <c r="N66" s="129">
        <v>1</v>
      </c>
      <c r="O66" s="129">
        <v>1</v>
      </c>
      <c r="P66" s="129">
        <v>1</v>
      </c>
      <c r="Q66" s="129">
        <v>1</v>
      </c>
      <c r="R66" s="129">
        <v>1</v>
      </c>
      <c r="S66" s="129">
        <v>1</v>
      </c>
      <c r="T66" s="129">
        <v>1</v>
      </c>
      <c r="U66" s="129">
        <v>1</v>
      </c>
      <c r="V66" s="129">
        <v>1</v>
      </c>
      <c r="W66" s="129">
        <v>1</v>
      </c>
      <c r="X66" s="129">
        <v>1</v>
      </c>
      <c r="Y66" s="129">
        <v>1</v>
      </c>
      <c r="Z66" s="129">
        <v>1</v>
      </c>
      <c r="AA66" s="129">
        <v>1</v>
      </c>
      <c r="AB66" s="129">
        <v>1</v>
      </c>
      <c r="AC66" s="129">
        <v>1</v>
      </c>
      <c r="AD66" s="129">
        <v>1</v>
      </c>
      <c r="AE66" s="27">
        <v>75</v>
      </c>
      <c r="AF66" s="29">
        <f>COUNTIF(F66:AD66,"&gt;0")</f>
        <v>25</v>
      </c>
      <c r="AG66" s="27"/>
      <c r="AH66" s="27"/>
      <c r="AI66" s="27"/>
      <c r="AJ66" s="27"/>
      <c r="AK66" s="27"/>
    </row>
    <row r="67" spans="1:37" s="6" customFormat="1" ht="15" customHeight="1" x14ac:dyDescent="0.2">
      <c r="A67" s="31" t="s">
        <v>34</v>
      </c>
      <c r="B67" s="31" t="s">
        <v>281</v>
      </c>
      <c r="C67" s="33">
        <v>2017</v>
      </c>
      <c r="D67" s="27">
        <v>23</v>
      </c>
      <c r="E67" s="28" t="s">
        <v>2025</v>
      </c>
      <c r="F67" s="129">
        <v>0</v>
      </c>
      <c r="G67" s="129">
        <v>1</v>
      </c>
      <c r="H67" s="129">
        <v>1</v>
      </c>
      <c r="I67" s="129">
        <v>0</v>
      </c>
      <c r="J67" s="129">
        <v>0</v>
      </c>
      <c r="K67" s="129">
        <v>1</v>
      </c>
      <c r="L67" s="129">
        <v>1</v>
      </c>
      <c r="M67" s="129">
        <v>0</v>
      </c>
      <c r="N67" s="129">
        <v>0</v>
      </c>
      <c r="O67" s="129">
        <v>0</v>
      </c>
      <c r="P67" s="129">
        <v>1</v>
      </c>
      <c r="Q67" s="129">
        <v>1</v>
      </c>
      <c r="R67" s="129">
        <v>1</v>
      </c>
      <c r="S67" s="129">
        <v>0</v>
      </c>
      <c r="T67" s="129">
        <v>0</v>
      </c>
      <c r="U67" s="129">
        <v>0</v>
      </c>
      <c r="V67" s="129">
        <v>0</v>
      </c>
      <c r="W67" s="129">
        <v>0</v>
      </c>
      <c r="X67" s="129">
        <v>0</v>
      </c>
      <c r="Y67" s="129">
        <v>1</v>
      </c>
      <c r="Z67" s="129">
        <v>1</v>
      </c>
      <c r="AA67" s="129">
        <v>1</v>
      </c>
      <c r="AB67" s="129">
        <v>1</v>
      </c>
      <c r="AC67" s="129">
        <v>0</v>
      </c>
      <c r="AD67" s="129">
        <v>0</v>
      </c>
      <c r="AE67" s="27">
        <v>5</v>
      </c>
      <c r="AF67" s="29">
        <f>COUNTIF(F67:AD67,"&gt;0")</f>
        <v>11</v>
      </c>
      <c r="AG67" s="27"/>
      <c r="AH67" s="27"/>
      <c r="AI67" s="27"/>
      <c r="AJ67" s="27"/>
      <c r="AK67" s="27"/>
    </row>
    <row r="68" spans="1:37" s="6" customFormat="1" ht="15" customHeight="1" x14ac:dyDescent="0.2">
      <c r="A68" s="31" t="s">
        <v>34</v>
      </c>
      <c r="B68" s="31" t="s">
        <v>281</v>
      </c>
      <c r="C68" s="33">
        <v>2017</v>
      </c>
      <c r="D68" s="28">
        <v>23</v>
      </c>
      <c r="E68" s="28" t="s">
        <v>1821</v>
      </c>
      <c r="F68" s="137">
        <v>4</v>
      </c>
      <c r="G68" s="137">
        <v>6</v>
      </c>
      <c r="H68" s="137">
        <v>8</v>
      </c>
      <c r="I68" s="137">
        <v>9</v>
      </c>
      <c r="J68" s="137">
        <v>12</v>
      </c>
      <c r="K68" s="137">
        <v>8</v>
      </c>
      <c r="L68" s="137">
        <v>9</v>
      </c>
      <c r="M68" s="137">
        <v>6</v>
      </c>
      <c r="N68" s="137">
        <v>6</v>
      </c>
      <c r="O68" s="137">
        <v>7</v>
      </c>
      <c r="P68" s="137">
        <v>11</v>
      </c>
      <c r="Q68" s="137">
        <v>10</v>
      </c>
      <c r="R68" s="137">
        <v>7</v>
      </c>
      <c r="S68" s="137">
        <v>4</v>
      </c>
      <c r="T68" s="137">
        <v>3</v>
      </c>
      <c r="U68" s="137">
        <v>8</v>
      </c>
      <c r="V68" s="137">
        <v>10</v>
      </c>
      <c r="W68" s="137">
        <v>7</v>
      </c>
      <c r="X68" s="137">
        <v>9</v>
      </c>
      <c r="Y68" s="137">
        <v>6</v>
      </c>
      <c r="Z68" s="137">
        <v>20</v>
      </c>
      <c r="AA68" s="137">
        <v>25</v>
      </c>
      <c r="AB68" s="137">
        <v>10</v>
      </c>
      <c r="AC68" s="137">
        <v>10</v>
      </c>
      <c r="AD68" s="137">
        <v>8</v>
      </c>
      <c r="AE68" s="28"/>
      <c r="AF68" s="28"/>
      <c r="AG68" s="28"/>
      <c r="AH68" s="28"/>
      <c r="AI68" s="28"/>
      <c r="AJ68" s="28"/>
      <c r="AK68" s="28"/>
    </row>
    <row r="69" spans="1:37" s="6" customFormat="1" ht="15" customHeight="1" x14ac:dyDescent="0.2">
      <c r="A69" s="31" t="s">
        <v>34</v>
      </c>
      <c r="B69" s="31" t="s">
        <v>281</v>
      </c>
      <c r="C69" s="33">
        <v>2017</v>
      </c>
      <c r="D69" s="28">
        <v>24</v>
      </c>
      <c r="E69" s="28" t="s">
        <v>683</v>
      </c>
      <c r="F69" s="130">
        <v>1</v>
      </c>
      <c r="G69" s="130">
        <v>1</v>
      </c>
      <c r="H69" s="130">
        <v>1</v>
      </c>
      <c r="I69" s="130">
        <v>1</v>
      </c>
      <c r="J69" s="130">
        <v>1</v>
      </c>
      <c r="K69" s="130">
        <v>1</v>
      </c>
      <c r="L69" s="130">
        <v>1</v>
      </c>
      <c r="M69" s="130">
        <v>1</v>
      </c>
      <c r="N69" s="130">
        <v>1</v>
      </c>
      <c r="O69" s="130">
        <v>1</v>
      </c>
      <c r="P69" s="130">
        <v>1</v>
      </c>
      <c r="Q69" s="130">
        <v>1</v>
      </c>
      <c r="R69" s="130">
        <v>1</v>
      </c>
      <c r="S69" s="130">
        <v>1</v>
      </c>
      <c r="T69" s="130">
        <v>1</v>
      </c>
      <c r="U69" s="130">
        <v>1</v>
      </c>
      <c r="V69" s="130">
        <v>1</v>
      </c>
      <c r="W69" s="130">
        <v>1</v>
      </c>
      <c r="X69" s="130">
        <v>1</v>
      </c>
      <c r="Y69" s="130">
        <v>1</v>
      </c>
      <c r="Z69" s="130">
        <v>1</v>
      </c>
      <c r="AA69" s="130">
        <v>1</v>
      </c>
      <c r="AB69" s="130">
        <v>1</v>
      </c>
      <c r="AC69" s="130">
        <v>1</v>
      </c>
      <c r="AD69" s="130">
        <v>1</v>
      </c>
      <c r="AE69" s="28">
        <v>98</v>
      </c>
      <c r="AF69" s="29">
        <f>COUNTIF(F69:AD69,"&gt;0")</f>
        <v>25</v>
      </c>
      <c r="AG69" s="28"/>
      <c r="AH69" s="28"/>
      <c r="AI69" s="28"/>
      <c r="AJ69" s="28"/>
      <c r="AK69" s="27"/>
    </row>
    <row r="70" spans="1:37" s="6" customFormat="1" ht="15" customHeight="1" x14ac:dyDescent="0.2">
      <c r="A70" s="31" t="s">
        <v>34</v>
      </c>
      <c r="B70" s="31" t="s">
        <v>281</v>
      </c>
      <c r="C70" s="33">
        <v>2017</v>
      </c>
      <c r="D70" s="27">
        <v>24</v>
      </c>
      <c r="E70" s="28" t="s">
        <v>2025</v>
      </c>
      <c r="F70" s="129">
        <v>1</v>
      </c>
      <c r="G70" s="129">
        <v>0</v>
      </c>
      <c r="H70" s="129">
        <v>0</v>
      </c>
      <c r="I70" s="129">
        <v>0</v>
      </c>
      <c r="J70" s="129">
        <v>0</v>
      </c>
      <c r="K70" s="129">
        <v>1</v>
      </c>
      <c r="L70" s="129">
        <v>0</v>
      </c>
      <c r="M70" s="129">
        <v>0</v>
      </c>
      <c r="N70" s="129">
        <v>0</v>
      </c>
      <c r="O70" s="129">
        <v>0</v>
      </c>
      <c r="P70" s="129">
        <v>1</v>
      </c>
      <c r="Q70" s="129">
        <v>1</v>
      </c>
      <c r="R70" s="129">
        <v>0</v>
      </c>
      <c r="S70" s="129">
        <v>0</v>
      </c>
      <c r="T70" s="129">
        <v>0</v>
      </c>
      <c r="U70" s="129">
        <v>0</v>
      </c>
      <c r="V70" s="129">
        <v>1</v>
      </c>
      <c r="W70" s="129">
        <v>1</v>
      </c>
      <c r="X70" s="129">
        <v>1</v>
      </c>
      <c r="Y70" s="129">
        <v>0</v>
      </c>
      <c r="Z70" s="129">
        <v>0</v>
      </c>
      <c r="AA70" s="129">
        <v>1</v>
      </c>
      <c r="AB70" s="129">
        <v>0</v>
      </c>
      <c r="AC70" s="129">
        <v>0</v>
      </c>
      <c r="AD70" s="129">
        <v>0</v>
      </c>
      <c r="AE70" s="27">
        <v>3</v>
      </c>
      <c r="AF70" s="29">
        <f>COUNTIF(F70:AD70,"&gt;0")</f>
        <v>8</v>
      </c>
      <c r="AG70" s="27"/>
      <c r="AH70" s="27"/>
      <c r="AI70" s="27"/>
      <c r="AJ70" s="27"/>
      <c r="AK70" s="28"/>
    </row>
    <row r="71" spans="1:37" s="6" customFormat="1" ht="15" customHeight="1" x14ac:dyDescent="0.2">
      <c r="A71" s="31" t="s">
        <v>34</v>
      </c>
      <c r="B71" s="31" t="s">
        <v>281</v>
      </c>
      <c r="C71" s="33">
        <v>2017</v>
      </c>
      <c r="D71" s="27">
        <v>24</v>
      </c>
      <c r="E71" s="28" t="s">
        <v>1821</v>
      </c>
      <c r="F71" s="137">
        <v>0</v>
      </c>
      <c r="G71" s="137">
        <v>0</v>
      </c>
      <c r="H71" s="137">
        <v>0</v>
      </c>
      <c r="I71" s="137">
        <v>0</v>
      </c>
      <c r="J71" s="137">
        <v>3</v>
      </c>
      <c r="K71" s="137">
        <v>0</v>
      </c>
      <c r="L71" s="137">
        <v>0</v>
      </c>
      <c r="M71" s="137">
        <v>0</v>
      </c>
      <c r="N71" s="137">
        <v>5</v>
      </c>
      <c r="O71" s="137">
        <v>0</v>
      </c>
      <c r="P71" s="137">
        <v>0</v>
      </c>
      <c r="Q71" s="137">
        <v>0</v>
      </c>
      <c r="R71" s="137">
        <v>0</v>
      </c>
      <c r="S71" s="137">
        <v>0</v>
      </c>
      <c r="T71" s="137">
        <v>0</v>
      </c>
      <c r="U71" s="137">
        <v>0</v>
      </c>
      <c r="V71" s="137">
        <v>0</v>
      </c>
      <c r="W71" s="137">
        <v>0</v>
      </c>
      <c r="X71" s="137">
        <v>0</v>
      </c>
      <c r="Y71" s="137">
        <v>4</v>
      </c>
      <c r="Z71" s="137">
        <v>0</v>
      </c>
      <c r="AA71" s="137">
        <v>0</v>
      </c>
      <c r="AB71" s="137">
        <v>0</v>
      </c>
      <c r="AC71" s="137">
        <v>0</v>
      </c>
      <c r="AD71" s="137">
        <v>0</v>
      </c>
      <c r="AE71" s="27"/>
      <c r="AF71" s="27"/>
      <c r="AG71" s="27"/>
      <c r="AH71" s="27"/>
      <c r="AI71" s="27"/>
      <c r="AJ71" s="27"/>
      <c r="AK71" s="27"/>
    </row>
    <row r="72" spans="1:37" s="6" customFormat="1" ht="15" customHeight="1" x14ac:dyDescent="0.2">
      <c r="A72" s="31" t="s">
        <v>34</v>
      </c>
      <c r="B72" s="31" t="s">
        <v>281</v>
      </c>
      <c r="C72" s="33">
        <v>2017</v>
      </c>
      <c r="D72" s="27">
        <v>25</v>
      </c>
      <c r="E72" s="28" t="s">
        <v>683</v>
      </c>
      <c r="F72" s="129">
        <v>1</v>
      </c>
      <c r="G72" s="129">
        <v>1</v>
      </c>
      <c r="H72" s="129">
        <v>1</v>
      </c>
      <c r="I72" s="129">
        <v>1</v>
      </c>
      <c r="J72" s="129">
        <v>1</v>
      </c>
      <c r="K72" s="129">
        <v>1</v>
      </c>
      <c r="L72" s="129">
        <v>1</v>
      </c>
      <c r="M72" s="129">
        <v>1</v>
      </c>
      <c r="N72" s="129">
        <v>1</v>
      </c>
      <c r="O72" s="129">
        <v>1</v>
      </c>
      <c r="P72" s="129">
        <v>1</v>
      </c>
      <c r="Q72" s="129">
        <v>1</v>
      </c>
      <c r="R72" s="129">
        <v>1</v>
      </c>
      <c r="S72" s="129">
        <v>1</v>
      </c>
      <c r="T72" s="129">
        <v>1</v>
      </c>
      <c r="U72" s="129">
        <v>1</v>
      </c>
      <c r="V72" s="129">
        <v>1</v>
      </c>
      <c r="W72" s="129">
        <v>1</v>
      </c>
      <c r="X72" s="129">
        <v>1</v>
      </c>
      <c r="Y72" s="129">
        <v>1</v>
      </c>
      <c r="Z72" s="129">
        <v>1</v>
      </c>
      <c r="AA72" s="129">
        <v>1</v>
      </c>
      <c r="AB72" s="129">
        <v>1</v>
      </c>
      <c r="AC72" s="129">
        <v>1</v>
      </c>
      <c r="AD72" s="129">
        <v>1</v>
      </c>
      <c r="AE72" s="27">
        <v>88</v>
      </c>
      <c r="AF72" s="29">
        <f>COUNTIF(F72:AD72,"&gt;0")</f>
        <v>25</v>
      </c>
      <c r="AG72" s="27"/>
      <c r="AH72" s="27"/>
      <c r="AI72" s="27"/>
      <c r="AJ72" s="27"/>
      <c r="AK72" s="27"/>
    </row>
    <row r="73" spans="1:37" s="6" customFormat="1" ht="15" customHeight="1" x14ac:dyDescent="0.2">
      <c r="A73" s="31" t="s">
        <v>34</v>
      </c>
      <c r="B73" s="31" t="s">
        <v>281</v>
      </c>
      <c r="C73" s="33">
        <v>2017</v>
      </c>
      <c r="D73" s="27">
        <v>25</v>
      </c>
      <c r="E73" s="28" t="s">
        <v>1821</v>
      </c>
      <c r="F73" s="130">
        <v>0</v>
      </c>
      <c r="G73" s="130">
        <v>0</v>
      </c>
      <c r="H73" s="130">
        <v>0</v>
      </c>
      <c r="I73" s="130">
        <v>0</v>
      </c>
      <c r="J73" s="130">
        <v>0</v>
      </c>
      <c r="K73" s="130">
        <v>0</v>
      </c>
      <c r="L73" s="130">
        <v>0</v>
      </c>
      <c r="M73" s="130">
        <v>0</v>
      </c>
      <c r="N73" s="130">
        <v>0</v>
      </c>
      <c r="O73" s="130">
        <v>0</v>
      </c>
      <c r="P73" s="130">
        <v>0</v>
      </c>
      <c r="Q73" s="130">
        <v>0</v>
      </c>
      <c r="R73" s="130">
        <v>0</v>
      </c>
      <c r="S73" s="130">
        <v>0</v>
      </c>
      <c r="T73" s="130">
        <v>0</v>
      </c>
      <c r="U73" s="130">
        <v>0</v>
      </c>
      <c r="V73" s="130">
        <v>0</v>
      </c>
      <c r="W73" s="130">
        <v>0</v>
      </c>
      <c r="X73" s="130">
        <v>0</v>
      </c>
      <c r="Y73" s="130">
        <v>0</v>
      </c>
      <c r="Z73" s="130">
        <v>0</v>
      </c>
      <c r="AA73" s="130">
        <v>0</v>
      </c>
      <c r="AB73" s="130">
        <v>0</v>
      </c>
      <c r="AC73" s="130">
        <v>0</v>
      </c>
      <c r="AD73" s="130">
        <v>0</v>
      </c>
      <c r="AE73" s="28"/>
      <c r="AF73" s="28"/>
      <c r="AG73" s="28" t="s">
        <v>1822</v>
      </c>
      <c r="AH73" s="28" t="s">
        <v>617</v>
      </c>
      <c r="AI73" s="28"/>
      <c r="AJ73" s="28"/>
      <c r="AK73" s="28"/>
    </row>
    <row r="74" spans="1:37" s="6" customFormat="1" ht="15" customHeight="1" x14ac:dyDescent="0.2">
      <c r="A74" s="31" t="s">
        <v>34</v>
      </c>
      <c r="B74" s="31" t="s">
        <v>281</v>
      </c>
      <c r="C74" s="33">
        <v>2017</v>
      </c>
      <c r="D74" s="27">
        <v>26</v>
      </c>
      <c r="E74" s="28" t="s">
        <v>683</v>
      </c>
      <c r="F74" s="129">
        <v>1</v>
      </c>
      <c r="G74" s="129">
        <v>1</v>
      </c>
      <c r="H74" s="129">
        <v>1</v>
      </c>
      <c r="I74" s="129">
        <v>1</v>
      </c>
      <c r="J74" s="129">
        <v>1</v>
      </c>
      <c r="K74" s="129">
        <v>1</v>
      </c>
      <c r="L74" s="129">
        <v>1</v>
      </c>
      <c r="M74" s="129">
        <v>1</v>
      </c>
      <c r="N74" s="129">
        <v>1</v>
      </c>
      <c r="O74" s="129">
        <v>1</v>
      </c>
      <c r="P74" s="129">
        <v>1</v>
      </c>
      <c r="Q74" s="129">
        <v>1</v>
      </c>
      <c r="R74" s="129">
        <v>1</v>
      </c>
      <c r="S74" s="129">
        <v>1</v>
      </c>
      <c r="T74" s="129">
        <v>1</v>
      </c>
      <c r="U74" s="129">
        <v>1</v>
      </c>
      <c r="V74" s="129">
        <v>1</v>
      </c>
      <c r="W74" s="129">
        <v>1</v>
      </c>
      <c r="X74" s="129">
        <v>1</v>
      </c>
      <c r="Y74" s="129">
        <v>1</v>
      </c>
      <c r="Z74" s="129">
        <v>1</v>
      </c>
      <c r="AA74" s="129">
        <v>1</v>
      </c>
      <c r="AB74" s="129">
        <v>1</v>
      </c>
      <c r="AC74" s="129">
        <v>1</v>
      </c>
      <c r="AD74" s="129">
        <v>1</v>
      </c>
      <c r="AE74" s="27">
        <v>100</v>
      </c>
      <c r="AF74" s="29">
        <f>COUNTIF(F74:AD74,"&gt;0")</f>
        <v>25</v>
      </c>
      <c r="AG74" s="27"/>
      <c r="AH74" s="27"/>
      <c r="AI74" s="27"/>
      <c r="AJ74" s="27"/>
      <c r="AK74" s="27"/>
    </row>
    <row r="75" spans="1:37" s="6" customFormat="1" ht="15" customHeight="1" x14ac:dyDescent="0.2">
      <c r="A75" s="31" t="s">
        <v>34</v>
      </c>
      <c r="B75" s="31" t="s">
        <v>281</v>
      </c>
      <c r="C75" s="33">
        <v>2017</v>
      </c>
      <c r="D75" s="28">
        <v>26</v>
      </c>
      <c r="E75" s="28" t="s">
        <v>1821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v>0</v>
      </c>
      <c r="M75" s="129">
        <v>0</v>
      </c>
      <c r="N75" s="129">
        <v>0</v>
      </c>
      <c r="O75" s="129">
        <v>0</v>
      </c>
      <c r="P75" s="129">
        <v>0</v>
      </c>
      <c r="Q75" s="129">
        <v>0</v>
      </c>
      <c r="R75" s="129">
        <v>0</v>
      </c>
      <c r="S75" s="129">
        <v>0</v>
      </c>
      <c r="T75" s="129">
        <v>0</v>
      </c>
      <c r="U75" s="129">
        <v>0</v>
      </c>
      <c r="V75" s="129">
        <v>0</v>
      </c>
      <c r="W75" s="129">
        <v>0</v>
      </c>
      <c r="X75" s="129">
        <v>0</v>
      </c>
      <c r="Y75" s="129">
        <v>0</v>
      </c>
      <c r="Z75" s="129">
        <v>0</v>
      </c>
      <c r="AA75" s="129">
        <v>0</v>
      </c>
      <c r="AB75" s="129">
        <v>0</v>
      </c>
      <c r="AC75" s="129">
        <v>0</v>
      </c>
      <c r="AD75" s="129">
        <v>0</v>
      </c>
      <c r="AE75" s="27"/>
      <c r="AF75" s="27"/>
      <c r="AG75" s="28" t="s">
        <v>1822</v>
      </c>
      <c r="AH75" s="27" t="s">
        <v>617</v>
      </c>
      <c r="AI75" s="27"/>
      <c r="AJ75" s="27"/>
      <c r="AK75" s="27"/>
    </row>
    <row r="76" spans="1:37" s="6" customFormat="1" ht="15" customHeight="1" x14ac:dyDescent="0.2">
      <c r="A76" s="31" t="s">
        <v>34</v>
      </c>
      <c r="B76" s="31" t="s">
        <v>281</v>
      </c>
      <c r="C76" s="33">
        <v>2017</v>
      </c>
      <c r="D76" s="27">
        <v>27</v>
      </c>
      <c r="E76" s="28" t="s">
        <v>683</v>
      </c>
      <c r="F76" s="129">
        <v>1</v>
      </c>
      <c r="G76" s="129">
        <v>1</v>
      </c>
      <c r="H76" s="129">
        <v>1</v>
      </c>
      <c r="I76" s="129">
        <v>1</v>
      </c>
      <c r="J76" s="129">
        <v>1</v>
      </c>
      <c r="K76" s="129">
        <v>1</v>
      </c>
      <c r="L76" s="129">
        <v>1</v>
      </c>
      <c r="M76" s="129">
        <v>1</v>
      </c>
      <c r="N76" s="129">
        <v>1</v>
      </c>
      <c r="O76" s="129">
        <v>1</v>
      </c>
      <c r="P76" s="129">
        <v>1</v>
      </c>
      <c r="Q76" s="129">
        <v>1</v>
      </c>
      <c r="R76" s="129">
        <v>1</v>
      </c>
      <c r="S76" s="129">
        <v>1</v>
      </c>
      <c r="T76" s="129">
        <v>1</v>
      </c>
      <c r="U76" s="129">
        <v>1</v>
      </c>
      <c r="V76" s="129">
        <v>1</v>
      </c>
      <c r="W76" s="129">
        <v>1</v>
      </c>
      <c r="X76" s="129">
        <v>1</v>
      </c>
      <c r="Y76" s="129">
        <v>1</v>
      </c>
      <c r="Z76" s="129">
        <v>1</v>
      </c>
      <c r="AA76" s="129">
        <v>1</v>
      </c>
      <c r="AB76" s="129">
        <v>1</v>
      </c>
      <c r="AC76" s="129">
        <v>1</v>
      </c>
      <c r="AD76" s="129">
        <v>1</v>
      </c>
      <c r="AE76" s="27">
        <v>100</v>
      </c>
      <c r="AF76" s="29">
        <f>COUNTIF(F76:AD76,"&gt;0")</f>
        <v>25</v>
      </c>
      <c r="AG76" s="27"/>
      <c r="AH76" s="27"/>
      <c r="AI76" s="27"/>
      <c r="AJ76" s="27"/>
      <c r="AK76" s="27"/>
    </row>
    <row r="77" spans="1:37" s="6" customFormat="1" ht="15" customHeight="1" x14ac:dyDescent="0.2">
      <c r="A77" s="31" t="s">
        <v>34</v>
      </c>
      <c r="B77" s="31" t="s">
        <v>281</v>
      </c>
      <c r="C77" s="33">
        <v>2017</v>
      </c>
      <c r="D77" s="27">
        <v>27</v>
      </c>
      <c r="E77" s="28" t="s">
        <v>2025</v>
      </c>
      <c r="F77" s="129">
        <v>0</v>
      </c>
      <c r="G77" s="129">
        <v>0</v>
      </c>
      <c r="H77" s="129">
        <v>0</v>
      </c>
      <c r="I77" s="129">
        <v>0</v>
      </c>
      <c r="J77" s="129">
        <v>1</v>
      </c>
      <c r="K77" s="129">
        <v>0</v>
      </c>
      <c r="L77" s="129">
        <v>0</v>
      </c>
      <c r="M77" s="129">
        <v>0</v>
      </c>
      <c r="N77" s="129">
        <v>1</v>
      </c>
      <c r="O77" s="129">
        <v>0</v>
      </c>
      <c r="P77" s="129">
        <v>0</v>
      </c>
      <c r="Q77" s="129">
        <v>0</v>
      </c>
      <c r="R77" s="129">
        <v>0</v>
      </c>
      <c r="S77" s="129">
        <v>0</v>
      </c>
      <c r="T77" s="129">
        <v>0</v>
      </c>
      <c r="U77" s="129">
        <v>0</v>
      </c>
      <c r="V77" s="129">
        <v>0</v>
      </c>
      <c r="W77" s="129">
        <v>0</v>
      </c>
      <c r="X77" s="129">
        <v>0</v>
      </c>
      <c r="Y77" s="129">
        <v>0</v>
      </c>
      <c r="Z77" s="129">
        <v>0</v>
      </c>
      <c r="AA77" s="129">
        <v>0</v>
      </c>
      <c r="AB77" s="129">
        <v>0</v>
      </c>
      <c r="AC77" s="129">
        <v>0</v>
      </c>
      <c r="AD77" s="129">
        <v>0</v>
      </c>
      <c r="AE77" s="27">
        <v>0.5</v>
      </c>
      <c r="AF77" s="29">
        <f>COUNTIF(F77:AD77,"&gt;0")</f>
        <v>2</v>
      </c>
      <c r="AG77" s="27"/>
      <c r="AH77" s="27"/>
      <c r="AI77" s="27"/>
      <c r="AJ77" s="27"/>
      <c r="AK77" s="27"/>
    </row>
    <row r="78" spans="1:37" s="6" customFormat="1" ht="15" customHeight="1" x14ac:dyDescent="0.2">
      <c r="A78" s="31" t="s">
        <v>34</v>
      </c>
      <c r="B78" s="31" t="s">
        <v>281</v>
      </c>
      <c r="C78" s="33">
        <v>2017</v>
      </c>
      <c r="D78" s="27">
        <v>27</v>
      </c>
      <c r="E78" s="28" t="s">
        <v>1821</v>
      </c>
      <c r="F78" s="137">
        <v>0</v>
      </c>
      <c r="G78" s="137">
        <v>0</v>
      </c>
      <c r="H78" s="137">
        <v>8</v>
      </c>
      <c r="I78" s="137">
        <v>0</v>
      </c>
      <c r="J78" s="137">
        <v>5</v>
      </c>
      <c r="K78" s="137">
        <v>0</v>
      </c>
      <c r="L78" s="137">
        <v>0</v>
      </c>
      <c r="M78" s="137">
        <v>0</v>
      </c>
      <c r="N78" s="137">
        <v>11</v>
      </c>
      <c r="O78" s="137">
        <v>0</v>
      </c>
      <c r="P78" s="137">
        <v>0</v>
      </c>
      <c r="Q78" s="137">
        <v>0</v>
      </c>
      <c r="R78" s="137">
        <v>0</v>
      </c>
      <c r="S78" s="137">
        <v>7</v>
      </c>
      <c r="T78" s="137">
        <v>0</v>
      </c>
      <c r="U78" s="137">
        <v>0</v>
      </c>
      <c r="V78" s="137">
        <v>3</v>
      </c>
      <c r="W78" s="137">
        <v>9</v>
      </c>
      <c r="X78" s="137">
        <v>9</v>
      </c>
      <c r="Y78" s="137">
        <v>12</v>
      </c>
      <c r="Z78" s="137">
        <v>3</v>
      </c>
      <c r="AA78" s="137">
        <v>6</v>
      </c>
      <c r="AB78" s="137">
        <v>6</v>
      </c>
      <c r="AC78" s="137">
        <v>7</v>
      </c>
      <c r="AD78" s="137">
        <v>13</v>
      </c>
      <c r="AE78" s="28"/>
      <c r="AF78" s="28"/>
      <c r="AG78" s="28"/>
      <c r="AH78" s="28"/>
      <c r="AI78" s="28"/>
      <c r="AJ78" s="28"/>
      <c r="AK78" s="28"/>
    </row>
    <row r="79" spans="1:37" s="6" customFormat="1" ht="15" customHeight="1" x14ac:dyDescent="0.2">
      <c r="A79" s="31" t="s">
        <v>34</v>
      </c>
      <c r="B79" s="31" t="s">
        <v>281</v>
      </c>
      <c r="C79" s="33">
        <v>2017</v>
      </c>
      <c r="D79" s="28">
        <v>28</v>
      </c>
      <c r="E79" s="28" t="s">
        <v>683</v>
      </c>
      <c r="F79" s="130">
        <v>1</v>
      </c>
      <c r="G79" s="130">
        <v>1</v>
      </c>
      <c r="H79" s="130">
        <v>1</v>
      </c>
      <c r="I79" s="130">
        <v>1</v>
      </c>
      <c r="J79" s="130">
        <v>1</v>
      </c>
      <c r="K79" s="130">
        <v>1</v>
      </c>
      <c r="L79" s="130">
        <v>1</v>
      </c>
      <c r="M79" s="130">
        <v>1</v>
      </c>
      <c r="N79" s="130">
        <v>1</v>
      </c>
      <c r="O79" s="130">
        <v>1</v>
      </c>
      <c r="P79" s="130">
        <v>1</v>
      </c>
      <c r="Q79" s="130">
        <v>1</v>
      </c>
      <c r="R79" s="130">
        <v>1</v>
      </c>
      <c r="S79" s="130">
        <v>1</v>
      </c>
      <c r="T79" s="130">
        <v>1</v>
      </c>
      <c r="U79" s="130">
        <v>1</v>
      </c>
      <c r="V79" s="130">
        <v>1</v>
      </c>
      <c r="W79" s="130">
        <v>1</v>
      </c>
      <c r="X79" s="130">
        <v>1</v>
      </c>
      <c r="Y79" s="130">
        <v>1</v>
      </c>
      <c r="Z79" s="130">
        <v>1</v>
      </c>
      <c r="AA79" s="130">
        <v>1</v>
      </c>
      <c r="AB79" s="130">
        <v>1</v>
      </c>
      <c r="AC79" s="130">
        <v>1</v>
      </c>
      <c r="AD79" s="130">
        <v>1</v>
      </c>
      <c r="AE79" s="28">
        <v>88</v>
      </c>
      <c r="AF79" s="29">
        <f>COUNTIF(F79:AD79,"&gt;0")</f>
        <v>25</v>
      </c>
      <c r="AG79" s="28"/>
      <c r="AH79" s="28"/>
      <c r="AI79" s="28"/>
      <c r="AJ79" s="28"/>
      <c r="AK79" s="27"/>
    </row>
    <row r="80" spans="1:37" s="6" customFormat="1" ht="15" customHeight="1" x14ac:dyDescent="0.2">
      <c r="A80" s="31" t="s">
        <v>34</v>
      </c>
      <c r="B80" s="31" t="s">
        <v>281</v>
      </c>
      <c r="C80" s="33">
        <v>2017</v>
      </c>
      <c r="D80" s="27">
        <v>28</v>
      </c>
      <c r="E80" s="28" t="s">
        <v>1821</v>
      </c>
      <c r="F80" s="137">
        <v>60</v>
      </c>
      <c r="G80" s="137">
        <v>60</v>
      </c>
      <c r="H80" s="137">
        <v>1</v>
      </c>
      <c r="I80" s="137">
        <v>1</v>
      </c>
      <c r="J80" s="137">
        <v>2</v>
      </c>
      <c r="K80" s="137">
        <v>53</v>
      </c>
      <c r="L80" s="137">
        <v>53</v>
      </c>
      <c r="M80" s="137">
        <v>16</v>
      </c>
      <c r="N80" s="137">
        <v>2</v>
      </c>
      <c r="O80" s="137">
        <v>1</v>
      </c>
      <c r="P80" s="137">
        <v>53</v>
      </c>
      <c r="Q80" s="137">
        <v>0</v>
      </c>
      <c r="R80" s="137">
        <v>9</v>
      </c>
      <c r="S80" s="137">
        <v>9</v>
      </c>
      <c r="T80" s="137">
        <v>2</v>
      </c>
      <c r="U80" s="137">
        <v>20</v>
      </c>
      <c r="V80" s="137">
        <v>8</v>
      </c>
      <c r="W80" s="137">
        <v>0</v>
      </c>
      <c r="X80" s="137">
        <v>1</v>
      </c>
      <c r="Y80" s="137">
        <v>2</v>
      </c>
      <c r="Z80" s="137">
        <v>3</v>
      </c>
      <c r="AA80" s="137">
        <v>5</v>
      </c>
      <c r="AB80" s="137">
        <v>3</v>
      </c>
      <c r="AC80" s="137">
        <v>2</v>
      </c>
      <c r="AD80" s="137">
        <v>9</v>
      </c>
      <c r="AE80" s="27"/>
      <c r="AF80" s="27"/>
      <c r="AG80" s="27"/>
      <c r="AH80" s="27"/>
      <c r="AI80" s="27"/>
      <c r="AJ80" s="27"/>
      <c r="AK80" s="27"/>
    </row>
    <row r="81" spans="1:40" s="6" customFormat="1" ht="15" customHeight="1" x14ac:dyDescent="0.2">
      <c r="A81" s="31" t="s">
        <v>34</v>
      </c>
      <c r="B81" s="31" t="s">
        <v>281</v>
      </c>
      <c r="C81" s="33">
        <v>2017</v>
      </c>
      <c r="D81" s="27">
        <v>29</v>
      </c>
      <c r="E81" s="28" t="s">
        <v>683</v>
      </c>
      <c r="F81" s="130">
        <v>1</v>
      </c>
      <c r="G81" s="130">
        <v>1</v>
      </c>
      <c r="H81" s="130">
        <v>1</v>
      </c>
      <c r="I81" s="130">
        <v>1</v>
      </c>
      <c r="J81" s="130">
        <v>1</v>
      </c>
      <c r="K81" s="130">
        <v>1</v>
      </c>
      <c r="L81" s="130">
        <v>1</v>
      </c>
      <c r="M81" s="130">
        <v>1</v>
      </c>
      <c r="N81" s="130">
        <v>1</v>
      </c>
      <c r="O81" s="130">
        <v>1</v>
      </c>
      <c r="P81" s="130">
        <v>1</v>
      </c>
      <c r="Q81" s="130">
        <v>1</v>
      </c>
      <c r="R81" s="130">
        <v>1</v>
      </c>
      <c r="S81" s="130">
        <v>1</v>
      </c>
      <c r="T81" s="130">
        <v>1</v>
      </c>
      <c r="U81" s="130">
        <v>1</v>
      </c>
      <c r="V81" s="130">
        <v>1</v>
      </c>
      <c r="W81" s="130">
        <v>1</v>
      </c>
      <c r="X81" s="130">
        <v>1</v>
      </c>
      <c r="Y81" s="130">
        <v>1</v>
      </c>
      <c r="Z81" s="130">
        <v>1</v>
      </c>
      <c r="AA81" s="130">
        <v>1</v>
      </c>
      <c r="AB81" s="130">
        <v>1</v>
      </c>
      <c r="AC81" s="130">
        <v>1</v>
      </c>
      <c r="AD81" s="130">
        <v>1</v>
      </c>
      <c r="AE81" s="27">
        <v>95</v>
      </c>
      <c r="AF81" s="29">
        <f>COUNTIF(F81:AD81,"&gt;0")</f>
        <v>25</v>
      </c>
      <c r="AG81" s="27"/>
      <c r="AH81" s="27"/>
      <c r="AI81" s="27"/>
      <c r="AJ81" s="27"/>
      <c r="AK81" s="28"/>
    </row>
    <row r="82" spans="1:40" s="6" customFormat="1" ht="15" customHeight="1" x14ac:dyDescent="0.2">
      <c r="A82" s="31" t="s">
        <v>34</v>
      </c>
      <c r="B82" s="31" t="s">
        <v>281</v>
      </c>
      <c r="C82" s="33">
        <v>2017</v>
      </c>
      <c r="D82" s="28">
        <v>29</v>
      </c>
      <c r="E82" s="28" t="s">
        <v>1821</v>
      </c>
      <c r="F82" s="137">
        <v>11</v>
      </c>
      <c r="G82" s="137">
        <v>0</v>
      </c>
      <c r="H82" s="137">
        <v>35</v>
      </c>
      <c r="I82" s="137">
        <v>41</v>
      </c>
      <c r="J82" s="137">
        <v>8</v>
      </c>
      <c r="K82" s="137">
        <v>0</v>
      </c>
      <c r="L82" s="137">
        <v>30</v>
      </c>
      <c r="M82" s="137">
        <v>40</v>
      </c>
      <c r="N82" s="137">
        <v>30</v>
      </c>
      <c r="O82" s="137">
        <v>16</v>
      </c>
      <c r="P82" s="137">
        <v>0</v>
      </c>
      <c r="Q82" s="137">
        <v>0</v>
      </c>
      <c r="R82" s="137">
        <v>4</v>
      </c>
      <c r="S82" s="137">
        <v>6</v>
      </c>
      <c r="T82" s="137">
        <v>9</v>
      </c>
      <c r="U82" s="137">
        <v>0</v>
      </c>
      <c r="V82" s="137">
        <v>9</v>
      </c>
      <c r="W82" s="137">
        <v>50</v>
      </c>
      <c r="X82" s="137">
        <v>5</v>
      </c>
      <c r="Y82" s="137">
        <v>3</v>
      </c>
      <c r="Z82" s="137">
        <v>0</v>
      </c>
      <c r="AA82" s="137">
        <v>8</v>
      </c>
      <c r="AB82" s="137">
        <v>4</v>
      </c>
      <c r="AC82" s="137">
        <v>9</v>
      </c>
      <c r="AD82" s="137">
        <v>5</v>
      </c>
      <c r="AE82" s="28"/>
      <c r="AF82" s="28"/>
      <c r="AG82" s="28"/>
      <c r="AH82" s="28"/>
      <c r="AI82" s="28"/>
      <c r="AJ82" s="28"/>
      <c r="AK82" s="28"/>
    </row>
    <row r="83" spans="1:40" s="6" customFormat="1" ht="15" customHeight="1" x14ac:dyDescent="0.2">
      <c r="A83" s="31" t="s">
        <v>34</v>
      </c>
      <c r="B83" s="31" t="s">
        <v>281</v>
      </c>
      <c r="C83" s="33">
        <v>2017</v>
      </c>
      <c r="D83" s="27">
        <v>30</v>
      </c>
      <c r="E83" s="28" t="s">
        <v>683</v>
      </c>
      <c r="F83" s="129">
        <v>1</v>
      </c>
      <c r="G83" s="129">
        <v>1</v>
      </c>
      <c r="H83" s="129">
        <v>1</v>
      </c>
      <c r="I83" s="129">
        <v>1</v>
      </c>
      <c r="J83" s="129">
        <v>1</v>
      </c>
      <c r="K83" s="129">
        <v>1</v>
      </c>
      <c r="L83" s="129">
        <v>1</v>
      </c>
      <c r="M83" s="129">
        <v>1</v>
      </c>
      <c r="N83" s="129">
        <v>1</v>
      </c>
      <c r="O83" s="129">
        <v>1</v>
      </c>
      <c r="P83" s="129">
        <v>1</v>
      </c>
      <c r="Q83" s="129">
        <v>1</v>
      </c>
      <c r="R83" s="129">
        <v>1</v>
      </c>
      <c r="S83" s="129">
        <v>1</v>
      </c>
      <c r="T83" s="129">
        <v>1</v>
      </c>
      <c r="U83" s="129">
        <v>1</v>
      </c>
      <c r="V83" s="129">
        <v>1</v>
      </c>
      <c r="W83" s="129">
        <v>1</v>
      </c>
      <c r="X83" s="129">
        <v>1</v>
      </c>
      <c r="Y83" s="129">
        <v>1</v>
      </c>
      <c r="Z83" s="129">
        <v>1</v>
      </c>
      <c r="AA83" s="129">
        <v>1</v>
      </c>
      <c r="AB83" s="129">
        <v>1</v>
      </c>
      <c r="AC83" s="129">
        <v>1</v>
      </c>
      <c r="AD83" s="129">
        <v>1</v>
      </c>
      <c r="AE83" s="27">
        <v>70</v>
      </c>
      <c r="AF83" s="29">
        <f>COUNTIF(F83:AD83,"&gt;0")</f>
        <v>25</v>
      </c>
      <c r="AG83" s="27"/>
      <c r="AH83" s="27"/>
      <c r="AI83" s="27"/>
      <c r="AJ83" s="27"/>
      <c r="AK83" s="27"/>
    </row>
    <row r="84" spans="1:40" s="6" customFormat="1" ht="15" customHeight="1" x14ac:dyDescent="0.2">
      <c r="A84" s="31" t="s">
        <v>34</v>
      </c>
      <c r="B84" s="31" t="s">
        <v>281</v>
      </c>
      <c r="C84" s="33">
        <v>2017</v>
      </c>
      <c r="D84" s="28">
        <v>30</v>
      </c>
      <c r="E84" s="28" t="s">
        <v>2025</v>
      </c>
      <c r="F84" s="130">
        <v>0</v>
      </c>
      <c r="G84" s="130">
        <v>0</v>
      </c>
      <c r="H84" s="130">
        <v>0</v>
      </c>
      <c r="I84" s="130">
        <v>0</v>
      </c>
      <c r="J84" s="130">
        <v>0</v>
      </c>
      <c r="K84" s="130">
        <v>0</v>
      </c>
      <c r="L84" s="130">
        <v>0</v>
      </c>
      <c r="M84" s="130">
        <v>0</v>
      </c>
      <c r="N84" s="130">
        <v>0</v>
      </c>
      <c r="O84" s="130">
        <v>0</v>
      </c>
      <c r="P84" s="130">
        <v>0</v>
      </c>
      <c r="Q84" s="130">
        <v>0</v>
      </c>
      <c r="R84" s="130">
        <v>0</v>
      </c>
      <c r="S84" s="130">
        <v>0</v>
      </c>
      <c r="T84" s="130">
        <v>0</v>
      </c>
      <c r="U84" s="130">
        <v>0</v>
      </c>
      <c r="V84" s="130">
        <v>0</v>
      </c>
      <c r="W84" s="130">
        <v>0</v>
      </c>
      <c r="X84" s="130">
        <v>0</v>
      </c>
      <c r="Y84" s="130">
        <v>0</v>
      </c>
      <c r="Z84" s="130">
        <v>0</v>
      </c>
      <c r="AA84" s="130">
        <v>0</v>
      </c>
      <c r="AB84" s="130">
        <v>0</v>
      </c>
      <c r="AC84" s="130">
        <v>0</v>
      </c>
      <c r="AD84" s="130">
        <v>0</v>
      </c>
      <c r="AE84" s="27">
        <v>0.5</v>
      </c>
      <c r="AF84" s="29">
        <f>COUNTIF(F84:AD84,"&gt;0")</f>
        <v>0</v>
      </c>
      <c r="AG84" s="28"/>
      <c r="AH84" s="28"/>
      <c r="AI84" s="28"/>
      <c r="AJ84" s="28"/>
      <c r="AK84" s="27"/>
    </row>
    <row r="85" spans="1:40" s="6" customFormat="1" ht="15" customHeight="1" x14ac:dyDescent="0.2">
      <c r="A85" s="31" t="s">
        <v>34</v>
      </c>
      <c r="B85" s="31" t="s">
        <v>281</v>
      </c>
      <c r="C85" s="33">
        <v>2017</v>
      </c>
      <c r="D85" s="27">
        <v>30</v>
      </c>
      <c r="E85" s="28" t="s">
        <v>1821</v>
      </c>
      <c r="F85" s="137">
        <v>0</v>
      </c>
      <c r="G85" s="137">
        <v>2</v>
      </c>
      <c r="H85" s="137">
        <v>2</v>
      </c>
      <c r="I85" s="137">
        <v>1</v>
      </c>
      <c r="J85" s="137">
        <v>2</v>
      </c>
      <c r="K85" s="137">
        <v>0</v>
      </c>
      <c r="L85" s="137">
        <v>0</v>
      </c>
      <c r="M85" s="137">
        <v>1</v>
      </c>
      <c r="N85" s="137">
        <v>1</v>
      </c>
      <c r="O85" s="137">
        <v>2</v>
      </c>
      <c r="P85" s="137">
        <v>0</v>
      </c>
      <c r="Q85" s="137">
        <v>0</v>
      </c>
      <c r="R85" s="137">
        <v>0</v>
      </c>
      <c r="S85" s="137">
        <v>3</v>
      </c>
      <c r="T85" s="137">
        <v>2</v>
      </c>
      <c r="U85" s="137">
        <v>0</v>
      </c>
      <c r="V85" s="137">
        <v>0</v>
      </c>
      <c r="W85" s="137">
        <v>0</v>
      </c>
      <c r="X85" s="137">
        <v>3</v>
      </c>
      <c r="Y85" s="137">
        <v>1</v>
      </c>
      <c r="Z85" s="137">
        <v>0</v>
      </c>
      <c r="AA85" s="137">
        <v>0</v>
      </c>
      <c r="AB85" s="137">
        <v>0</v>
      </c>
      <c r="AC85" s="137">
        <v>0</v>
      </c>
      <c r="AD85" s="137">
        <v>1</v>
      </c>
      <c r="AE85" s="27"/>
      <c r="AF85" s="27"/>
      <c r="AG85" s="27"/>
      <c r="AH85" s="27"/>
      <c r="AI85" s="27"/>
      <c r="AJ85" s="27"/>
      <c r="AK85" s="27"/>
    </row>
    <row r="86" spans="1:40" s="6" customFormat="1" ht="15" customHeight="1" x14ac:dyDescent="0.2">
      <c r="A86" s="31" t="s">
        <v>34</v>
      </c>
      <c r="B86" s="31" t="s">
        <v>281</v>
      </c>
      <c r="C86" s="33">
        <v>2017</v>
      </c>
      <c r="D86" s="27">
        <v>31</v>
      </c>
      <c r="E86" s="28" t="s">
        <v>683</v>
      </c>
      <c r="F86" s="129">
        <v>1</v>
      </c>
      <c r="G86" s="129">
        <v>1</v>
      </c>
      <c r="H86" s="129">
        <v>1</v>
      </c>
      <c r="I86" s="129">
        <v>1</v>
      </c>
      <c r="J86" s="129">
        <v>1</v>
      </c>
      <c r="K86" s="129">
        <v>1</v>
      </c>
      <c r="L86" s="129">
        <v>1</v>
      </c>
      <c r="M86" s="129">
        <v>1</v>
      </c>
      <c r="N86" s="129">
        <v>1</v>
      </c>
      <c r="O86" s="129">
        <v>1</v>
      </c>
      <c r="P86" s="129">
        <v>1</v>
      </c>
      <c r="Q86" s="129">
        <v>1</v>
      </c>
      <c r="R86" s="129">
        <v>1</v>
      </c>
      <c r="S86" s="129">
        <v>1</v>
      </c>
      <c r="T86" s="129">
        <v>1</v>
      </c>
      <c r="U86" s="129">
        <v>1</v>
      </c>
      <c r="V86" s="129">
        <v>1</v>
      </c>
      <c r="W86" s="129">
        <v>1</v>
      </c>
      <c r="X86" s="129">
        <v>1</v>
      </c>
      <c r="Y86" s="129">
        <v>1</v>
      </c>
      <c r="Z86" s="129">
        <v>1</v>
      </c>
      <c r="AA86" s="129">
        <v>1</v>
      </c>
      <c r="AB86" s="129">
        <v>1</v>
      </c>
      <c r="AC86" s="129">
        <v>1</v>
      </c>
      <c r="AD86" s="129">
        <v>1</v>
      </c>
      <c r="AE86" s="27">
        <v>99</v>
      </c>
      <c r="AF86" s="29">
        <f>COUNTIF(F86:AD86,"&gt;0")</f>
        <v>25</v>
      </c>
      <c r="AG86" s="27"/>
      <c r="AH86" s="27"/>
      <c r="AI86" s="27"/>
      <c r="AJ86" s="27"/>
      <c r="AK86" s="27"/>
    </row>
    <row r="87" spans="1:40" s="6" customFormat="1" ht="15" customHeight="1" x14ac:dyDescent="0.2">
      <c r="A87" s="31" t="s">
        <v>34</v>
      </c>
      <c r="B87" s="31" t="s">
        <v>281</v>
      </c>
      <c r="C87" s="33">
        <v>2017</v>
      </c>
      <c r="D87" s="27">
        <v>31</v>
      </c>
      <c r="E87" s="28" t="s">
        <v>1821</v>
      </c>
      <c r="F87" s="137">
        <v>0</v>
      </c>
      <c r="G87" s="137">
        <v>0</v>
      </c>
      <c r="H87" s="137">
        <v>5</v>
      </c>
      <c r="I87" s="137">
        <v>2</v>
      </c>
      <c r="J87" s="137">
        <v>2</v>
      </c>
      <c r="K87" s="137">
        <v>1</v>
      </c>
      <c r="L87" s="137">
        <v>3</v>
      </c>
      <c r="M87" s="137">
        <v>0</v>
      </c>
      <c r="N87" s="137">
        <v>2</v>
      </c>
      <c r="O87" s="137">
        <v>3</v>
      </c>
      <c r="P87" s="137">
        <v>1</v>
      </c>
      <c r="Q87" s="137">
        <v>2</v>
      </c>
      <c r="R87" s="137">
        <v>0</v>
      </c>
      <c r="S87" s="137">
        <v>0</v>
      </c>
      <c r="T87" s="137">
        <v>2</v>
      </c>
      <c r="U87" s="137">
        <v>1</v>
      </c>
      <c r="V87" s="137">
        <v>0</v>
      </c>
      <c r="W87" s="137">
        <v>0</v>
      </c>
      <c r="X87" s="137">
        <v>0</v>
      </c>
      <c r="Y87" s="137">
        <v>0</v>
      </c>
      <c r="Z87" s="137">
        <v>0</v>
      </c>
      <c r="AA87" s="137">
        <v>0</v>
      </c>
      <c r="AB87" s="137">
        <v>0</v>
      </c>
      <c r="AC87" s="137">
        <v>0</v>
      </c>
      <c r="AD87" s="137">
        <v>2</v>
      </c>
      <c r="AE87" s="28"/>
      <c r="AF87" s="28"/>
      <c r="AG87" s="28"/>
      <c r="AH87" s="28"/>
      <c r="AI87" s="28"/>
      <c r="AJ87" s="28"/>
      <c r="AK87" s="28"/>
    </row>
    <row r="88" spans="1:40" s="6" customFormat="1" ht="15" customHeight="1" x14ac:dyDescent="0.2">
      <c r="A88" s="31" t="s">
        <v>34</v>
      </c>
      <c r="B88" s="31" t="s">
        <v>281</v>
      </c>
      <c r="C88" s="33">
        <v>2017</v>
      </c>
      <c r="D88" s="27">
        <v>32</v>
      </c>
      <c r="E88" s="28" t="s">
        <v>683</v>
      </c>
      <c r="F88" s="129">
        <v>1</v>
      </c>
      <c r="G88" s="129">
        <v>1</v>
      </c>
      <c r="H88" s="129">
        <v>1</v>
      </c>
      <c r="I88" s="129">
        <v>1</v>
      </c>
      <c r="J88" s="129">
        <v>1</v>
      </c>
      <c r="K88" s="129">
        <v>1</v>
      </c>
      <c r="L88" s="129">
        <v>1</v>
      </c>
      <c r="M88" s="129">
        <v>1</v>
      </c>
      <c r="N88" s="129">
        <v>1</v>
      </c>
      <c r="O88" s="129">
        <v>1</v>
      </c>
      <c r="P88" s="129">
        <v>1</v>
      </c>
      <c r="Q88" s="129">
        <v>1</v>
      </c>
      <c r="R88" s="129">
        <v>1</v>
      </c>
      <c r="S88" s="129">
        <v>1</v>
      </c>
      <c r="T88" s="129">
        <v>1</v>
      </c>
      <c r="U88" s="129">
        <v>1</v>
      </c>
      <c r="V88" s="129">
        <v>1</v>
      </c>
      <c r="W88" s="129">
        <v>1</v>
      </c>
      <c r="X88" s="129">
        <v>1</v>
      </c>
      <c r="Y88" s="129">
        <v>1</v>
      </c>
      <c r="Z88" s="129">
        <v>1</v>
      </c>
      <c r="AA88" s="129">
        <v>1</v>
      </c>
      <c r="AB88" s="129">
        <v>1</v>
      </c>
      <c r="AC88" s="129">
        <v>1</v>
      </c>
      <c r="AD88" s="129">
        <v>1</v>
      </c>
      <c r="AE88" s="27">
        <v>75</v>
      </c>
      <c r="AF88" s="29">
        <f>COUNTIF(F88:AD88,"&gt;0")</f>
        <v>25</v>
      </c>
      <c r="AG88" s="27"/>
      <c r="AH88" s="27"/>
      <c r="AI88" s="27"/>
      <c r="AJ88" s="27"/>
      <c r="AK88" s="27"/>
    </row>
    <row r="89" spans="1:40" s="6" customFormat="1" ht="15" customHeight="1" x14ac:dyDescent="0.2">
      <c r="A89" s="31" t="s">
        <v>34</v>
      </c>
      <c r="B89" s="31" t="s">
        <v>281</v>
      </c>
      <c r="C89" s="33">
        <v>2017</v>
      </c>
      <c r="D89" s="27">
        <v>32</v>
      </c>
      <c r="E89" s="28" t="s">
        <v>2025</v>
      </c>
      <c r="F89" s="129">
        <v>0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129">
        <v>0</v>
      </c>
      <c r="M89" s="129">
        <v>1</v>
      </c>
      <c r="N89" s="129">
        <v>0</v>
      </c>
      <c r="O89" s="129">
        <v>0</v>
      </c>
      <c r="P89" s="129">
        <v>0</v>
      </c>
      <c r="Q89" s="129">
        <v>0</v>
      </c>
      <c r="R89" s="129">
        <v>0</v>
      </c>
      <c r="S89" s="129">
        <v>1</v>
      </c>
      <c r="T89" s="129">
        <v>0</v>
      </c>
      <c r="U89" s="129">
        <v>0</v>
      </c>
      <c r="V89" s="129">
        <v>0</v>
      </c>
      <c r="W89" s="129">
        <v>0</v>
      </c>
      <c r="X89" s="129">
        <v>0</v>
      </c>
      <c r="Y89" s="129">
        <v>1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27">
        <v>0.5</v>
      </c>
      <c r="AF89" s="29">
        <f>COUNTIF(F89:AD89,"&gt;0")</f>
        <v>3</v>
      </c>
      <c r="AG89" s="27"/>
      <c r="AH89" s="27"/>
      <c r="AI89" s="27"/>
      <c r="AJ89" s="27"/>
      <c r="AK89" s="27"/>
    </row>
    <row r="90" spans="1:40" s="6" customFormat="1" ht="15" customHeight="1" x14ac:dyDescent="0.2">
      <c r="A90" s="31" t="s">
        <v>34</v>
      </c>
      <c r="B90" s="31" t="s">
        <v>281</v>
      </c>
      <c r="C90" s="33">
        <v>2017</v>
      </c>
      <c r="D90" s="27">
        <v>32</v>
      </c>
      <c r="E90" s="28" t="s">
        <v>725</v>
      </c>
      <c r="F90" s="129">
        <v>1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129">
        <v>0</v>
      </c>
      <c r="N90" s="129">
        <v>0</v>
      </c>
      <c r="O90" s="129">
        <v>0</v>
      </c>
      <c r="P90" s="129">
        <v>0</v>
      </c>
      <c r="Q90" s="129">
        <v>0</v>
      </c>
      <c r="R90" s="129">
        <v>0</v>
      </c>
      <c r="S90" s="129">
        <v>0</v>
      </c>
      <c r="T90" s="129">
        <v>0</v>
      </c>
      <c r="U90" s="129">
        <v>0</v>
      </c>
      <c r="V90" s="129">
        <v>0</v>
      </c>
      <c r="W90" s="129">
        <v>0</v>
      </c>
      <c r="X90" s="129">
        <v>0</v>
      </c>
      <c r="Y90" s="129">
        <v>0</v>
      </c>
      <c r="Z90" s="129">
        <v>0</v>
      </c>
      <c r="AA90" s="129">
        <v>0</v>
      </c>
      <c r="AB90" s="129">
        <v>0</v>
      </c>
      <c r="AC90" s="129">
        <v>0</v>
      </c>
      <c r="AD90" s="129">
        <v>0</v>
      </c>
      <c r="AE90" s="27">
        <v>0.5</v>
      </c>
      <c r="AF90" s="29">
        <f>COUNTIF(F90:AD90,"&gt;0")</f>
        <v>1</v>
      </c>
      <c r="AG90" s="28" t="s">
        <v>1849</v>
      </c>
      <c r="AH90" s="28" t="s">
        <v>605</v>
      </c>
      <c r="AI90" s="27"/>
      <c r="AJ90" s="27"/>
      <c r="AK90" s="27" t="s">
        <v>383</v>
      </c>
      <c r="AL90" s="6" t="s">
        <v>629</v>
      </c>
      <c r="AN90" s="6" t="s">
        <v>629</v>
      </c>
    </row>
    <row r="91" spans="1:40" s="6" customFormat="1" ht="15" customHeight="1" x14ac:dyDescent="0.2">
      <c r="A91" s="31" t="s">
        <v>34</v>
      </c>
      <c r="B91" s="31" t="s">
        <v>281</v>
      </c>
      <c r="C91" s="33">
        <v>2017</v>
      </c>
      <c r="D91" s="28">
        <v>32</v>
      </c>
      <c r="E91" s="28" t="s">
        <v>1821</v>
      </c>
      <c r="F91" s="137">
        <v>3</v>
      </c>
      <c r="G91" s="137">
        <v>4</v>
      </c>
      <c r="H91" s="137">
        <v>3</v>
      </c>
      <c r="I91" s="137">
        <v>0</v>
      </c>
      <c r="J91" s="137">
        <v>9</v>
      </c>
      <c r="K91" s="137">
        <v>3</v>
      </c>
      <c r="L91" s="137">
        <v>21</v>
      </c>
      <c r="M91" s="137">
        <v>6</v>
      </c>
      <c r="N91" s="137">
        <v>9</v>
      </c>
      <c r="O91" s="137">
        <v>4</v>
      </c>
      <c r="P91" s="137">
        <v>4</v>
      </c>
      <c r="Q91" s="137">
        <v>4</v>
      </c>
      <c r="R91" s="137">
        <v>21</v>
      </c>
      <c r="S91" s="137">
        <v>5</v>
      </c>
      <c r="T91" s="137">
        <v>0</v>
      </c>
      <c r="U91" s="137">
        <v>5</v>
      </c>
      <c r="V91" s="137">
        <v>4</v>
      </c>
      <c r="W91" s="137">
        <v>5</v>
      </c>
      <c r="X91" s="137">
        <v>4</v>
      </c>
      <c r="Y91" s="137">
        <v>5</v>
      </c>
      <c r="Z91" s="137">
        <v>5</v>
      </c>
      <c r="AA91" s="137">
        <v>5</v>
      </c>
      <c r="AB91" s="137">
        <v>5</v>
      </c>
      <c r="AC91" s="137">
        <v>7</v>
      </c>
      <c r="AD91" s="137">
        <v>0</v>
      </c>
      <c r="AE91" s="27"/>
      <c r="AF91" s="27"/>
      <c r="AG91" s="27"/>
      <c r="AH91" s="27"/>
      <c r="AI91" s="27"/>
      <c r="AJ91" s="27"/>
      <c r="AK91" s="27"/>
    </row>
    <row r="92" spans="1:40" s="6" customFormat="1" ht="15" customHeight="1" x14ac:dyDescent="0.2">
      <c r="A92" s="31" t="s">
        <v>34</v>
      </c>
      <c r="B92" s="31" t="s">
        <v>281</v>
      </c>
      <c r="C92" s="33">
        <v>2017</v>
      </c>
      <c r="D92" s="28">
        <v>33</v>
      </c>
      <c r="E92" s="28" t="s">
        <v>683</v>
      </c>
      <c r="F92" s="130">
        <v>1</v>
      </c>
      <c r="G92" s="130">
        <v>1</v>
      </c>
      <c r="H92" s="130">
        <v>1</v>
      </c>
      <c r="I92" s="130">
        <v>1</v>
      </c>
      <c r="J92" s="130">
        <v>1</v>
      </c>
      <c r="K92" s="130">
        <v>1</v>
      </c>
      <c r="L92" s="130">
        <v>1</v>
      </c>
      <c r="M92" s="130">
        <v>1</v>
      </c>
      <c r="N92" s="130">
        <v>1</v>
      </c>
      <c r="O92" s="130">
        <v>1</v>
      </c>
      <c r="P92" s="130">
        <v>1</v>
      </c>
      <c r="Q92" s="130">
        <v>1</v>
      </c>
      <c r="R92" s="130">
        <v>1</v>
      </c>
      <c r="S92" s="130">
        <v>1</v>
      </c>
      <c r="T92" s="130">
        <v>1</v>
      </c>
      <c r="U92" s="130">
        <v>1</v>
      </c>
      <c r="V92" s="130">
        <v>1</v>
      </c>
      <c r="W92" s="130">
        <v>1</v>
      </c>
      <c r="X92" s="130">
        <v>1</v>
      </c>
      <c r="Y92" s="130">
        <v>1</v>
      </c>
      <c r="Z92" s="130">
        <v>1</v>
      </c>
      <c r="AA92" s="130">
        <v>1</v>
      </c>
      <c r="AB92" s="130">
        <v>1</v>
      </c>
      <c r="AC92" s="130">
        <v>1</v>
      </c>
      <c r="AD92" s="130">
        <v>1</v>
      </c>
      <c r="AE92" s="28">
        <v>85</v>
      </c>
      <c r="AF92" s="29">
        <f>COUNTIF(F92:AD92,"&gt;0")</f>
        <v>25</v>
      </c>
      <c r="AG92" s="28"/>
      <c r="AH92" s="28"/>
      <c r="AI92" s="28"/>
      <c r="AJ92" s="28"/>
      <c r="AK92" s="27"/>
    </row>
    <row r="93" spans="1:40" s="6" customFormat="1" ht="15" customHeight="1" x14ac:dyDescent="0.2">
      <c r="A93" s="31" t="s">
        <v>34</v>
      </c>
      <c r="B93" s="31" t="s">
        <v>281</v>
      </c>
      <c r="C93" s="33">
        <v>2017</v>
      </c>
      <c r="D93" s="27">
        <v>33</v>
      </c>
      <c r="E93" s="28" t="s">
        <v>2025</v>
      </c>
      <c r="F93" s="129">
        <v>0</v>
      </c>
      <c r="G93" s="129">
        <v>0</v>
      </c>
      <c r="H93" s="129">
        <v>0</v>
      </c>
      <c r="I93" s="129">
        <v>0</v>
      </c>
      <c r="J93" s="129">
        <v>0</v>
      </c>
      <c r="K93" s="129">
        <v>0</v>
      </c>
      <c r="L93" s="129">
        <v>0</v>
      </c>
      <c r="M93" s="129">
        <v>0</v>
      </c>
      <c r="N93" s="129">
        <v>0</v>
      </c>
      <c r="O93" s="129">
        <v>1</v>
      </c>
      <c r="P93" s="129">
        <v>0</v>
      </c>
      <c r="Q93" s="129">
        <v>0</v>
      </c>
      <c r="R93" s="129">
        <v>0</v>
      </c>
      <c r="S93" s="129">
        <v>1</v>
      </c>
      <c r="T93" s="129">
        <v>1</v>
      </c>
      <c r="U93" s="129">
        <v>0</v>
      </c>
      <c r="V93" s="129">
        <v>0</v>
      </c>
      <c r="W93" s="129">
        <v>0</v>
      </c>
      <c r="X93" s="129">
        <v>1</v>
      </c>
      <c r="Y93" s="129">
        <v>1</v>
      </c>
      <c r="Z93" s="129">
        <v>0</v>
      </c>
      <c r="AA93" s="129">
        <v>0</v>
      </c>
      <c r="AB93" s="129">
        <v>0</v>
      </c>
      <c r="AC93" s="129">
        <v>0</v>
      </c>
      <c r="AD93" s="129">
        <v>1</v>
      </c>
      <c r="AE93" s="27">
        <v>5</v>
      </c>
      <c r="AF93" s="29">
        <f>COUNTIF(F93:AD93,"&gt;0")</f>
        <v>6</v>
      </c>
      <c r="AG93" s="27"/>
      <c r="AH93" s="27"/>
      <c r="AI93" s="27"/>
      <c r="AJ93" s="27"/>
      <c r="AK93" s="28"/>
    </row>
    <row r="94" spans="1:40" s="6" customFormat="1" ht="15" customHeight="1" x14ac:dyDescent="0.2">
      <c r="A94" s="31" t="s">
        <v>34</v>
      </c>
      <c r="B94" s="31" t="s">
        <v>281</v>
      </c>
      <c r="C94" s="33">
        <v>2017</v>
      </c>
      <c r="D94" s="28">
        <v>33</v>
      </c>
      <c r="E94" s="28" t="s">
        <v>725</v>
      </c>
      <c r="F94" s="129">
        <v>1</v>
      </c>
      <c r="G94" s="129">
        <v>1</v>
      </c>
      <c r="H94" s="129">
        <v>1</v>
      </c>
      <c r="I94" s="129">
        <v>1</v>
      </c>
      <c r="J94" s="129">
        <v>1</v>
      </c>
      <c r="K94" s="129">
        <v>1</v>
      </c>
      <c r="L94" s="129">
        <v>0</v>
      </c>
      <c r="M94" s="129">
        <v>1</v>
      </c>
      <c r="N94" s="129">
        <v>0</v>
      </c>
      <c r="O94" s="129">
        <v>0</v>
      </c>
      <c r="P94" s="129">
        <v>1</v>
      </c>
      <c r="Q94" s="129">
        <v>0</v>
      </c>
      <c r="R94" s="129">
        <v>1</v>
      </c>
      <c r="S94" s="129">
        <v>0</v>
      </c>
      <c r="T94" s="129">
        <v>1</v>
      </c>
      <c r="U94" s="129">
        <v>1</v>
      </c>
      <c r="V94" s="129">
        <v>1</v>
      </c>
      <c r="W94" s="129">
        <v>0</v>
      </c>
      <c r="X94" s="129">
        <v>1</v>
      </c>
      <c r="Y94" s="129">
        <v>1</v>
      </c>
      <c r="Z94" s="129">
        <v>1</v>
      </c>
      <c r="AA94" s="129">
        <v>1</v>
      </c>
      <c r="AB94" s="129">
        <v>0</v>
      </c>
      <c r="AC94" s="129">
        <v>0</v>
      </c>
      <c r="AD94" s="129">
        <v>0</v>
      </c>
      <c r="AE94" s="27">
        <v>8</v>
      </c>
      <c r="AF94" s="29">
        <f>COUNTIF(F94:AD94,"&gt;0")</f>
        <v>16</v>
      </c>
      <c r="AG94" s="27"/>
      <c r="AH94" s="27"/>
      <c r="AI94" s="27"/>
      <c r="AJ94" s="27"/>
      <c r="AK94" s="27"/>
    </row>
    <row r="95" spans="1:40" s="6" customFormat="1" ht="15" customHeight="1" x14ac:dyDescent="0.2">
      <c r="A95" s="31" t="s">
        <v>34</v>
      </c>
      <c r="B95" s="31" t="s">
        <v>281</v>
      </c>
      <c r="C95" s="33">
        <v>2017</v>
      </c>
      <c r="D95" s="27">
        <v>33</v>
      </c>
      <c r="E95" s="28" t="s">
        <v>1821</v>
      </c>
      <c r="F95" s="137">
        <v>0</v>
      </c>
      <c r="G95" s="137">
        <v>3</v>
      </c>
      <c r="H95" s="137">
        <v>2</v>
      </c>
      <c r="I95" s="137">
        <v>4</v>
      </c>
      <c r="J95" s="137">
        <v>5</v>
      </c>
      <c r="K95" s="137">
        <v>5</v>
      </c>
      <c r="L95" s="137">
        <v>5</v>
      </c>
      <c r="M95" s="137">
        <v>0</v>
      </c>
      <c r="N95" s="137">
        <v>0</v>
      </c>
      <c r="O95" s="137">
        <v>0</v>
      </c>
      <c r="P95" s="137">
        <v>4</v>
      </c>
      <c r="Q95" s="137">
        <v>0</v>
      </c>
      <c r="R95" s="137">
        <v>4</v>
      </c>
      <c r="S95" s="137">
        <v>3</v>
      </c>
      <c r="T95" s="137">
        <v>0</v>
      </c>
      <c r="U95" s="137">
        <v>0</v>
      </c>
      <c r="V95" s="137">
        <v>0</v>
      </c>
      <c r="W95" s="137">
        <v>0</v>
      </c>
      <c r="X95" s="137">
        <v>3</v>
      </c>
      <c r="Y95" s="137">
        <v>3</v>
      </c>
      <c r="Z95" s="137">
        <v>0</v>
      </c>
      <c r="AA95" s="137">
        <v>0</v>
      </c>
      <c r="AB95" s="137">
        <v>3</v>
      </c>
      <c r="AC95" s="137">
        <v>0</v>
      </c>
      <c r="AD95" s="137">
        <v>4</v>
      </c>
      <c r="AE95" s="27"/>
      <c r="AF95" s="27"/>
      <c r="AG95" s="27"/>
      <c r="AH95" s="27"/>
      <c r="AI95" s="27"/>
      <c r="AJ95" s="27"/>
      <c r="AK95" s="27"/>
    </row>
    <row r="96" spans="1:40" s="6" customFormat="1" ht="15" customHeight="1" x14ac:dyDescent="0.2">
      <c r="A96" s="31" t="s">
        <v>34</v>
      </c>
      <c r="B96" s="31" t="s">
        <v>281</v>
      </c>
      <c r="C96" s="33">
        <v>2017</v>
      </c>
      <c r="D96" s="28">
        <v>34</v>
      </c>
      <c r="E96" s="28" t="s">
        <v>683</v>
      </c>
      <c r="F96" s="130">
        <v>1</v>
      </c>
      <c r="G96" s="130">
        <v>1</v>
      </c>
      <c r="H96" s="130">
        <v>1</v>
      </c>
      <c r="I96" s="130">
        <v>1</v>
      </c>
      <c r="J96" s="130">
        <v>1</v>
      </c>
      <c r="K96" s="130">
        <v>1</v>
      </c>
      <c r="L96" s="130">
        <v>1</v>
      </c>
      <c r="M96" s="130">
        <v>1</v>
      </c>
      <c r="N96" s="130">
        <v>1</v>
      </c>
      <c r="O96" s="130">
        <v>1</v>
      </c>
      <c r="P96" s="130">
        <v>1</v>
      </c>
      <c r="Q96" s="130">
        <v>1</v>
      </c>
      <c r="R96" s="130">
        <v>1</v>
      </c>
      <c r="S96" s="130">
        <v>1</v>
      </c>
      <c r="T96" s="130">
        <v>1</v>
      </c>
      <c r="U96" s="130">
        <v>1</v>
      </c>
      <c r="V96" s="130">
        <v>1</v>
      </c>
      <c r="W96" s="130">
        <v>1</v>
      </c>
      <c r="X96" s="130">
        <v>1</v>
      </c>
      <c r="Y96" s="130">
        <v>1</v>
      </c>
      <c r="Z96" s="130">
        <v>1</v>
      </c>
      <c r="AA96" s="130">
        <v>1</v>
      </c>
      <c r="AB96" s="130">
        <v>1</v>
      </c>
      <c r="AC96" s="130">
        <v>1</v>
      </c>
      <c r="AD96" s="130">
        <v>1</v>
      </c>
      <c r="AE96" s="28">
        <v>97</v>
      </c>
      <c r="AF96" s="29">
        <f>COUNTIF(F96:AD96,"&gt;0")</f>
        <v>25</v>
      </c>
      <c r="AG96" s="28"/>
      <c r="AH96" s="28"/>
      <c r="AI96" s="28"/>
      <c r="AJ96" s="28"/>
      <c r="AK96" s="27"/>
    </row>
    <row r="97" spans="1:40" s="6" customFormat="1" ht="15" customHeight="1" x14ac:dyDescent="0.2">
      <c r="A97" s="31" t="s">
        <v>34</v>
      </c>
      <c r="B97" s="31" t="s">
        <v>281</v>
      </c>
      <c r="C97" s="33">
        <v>2017</v>
      </c>
      <c r="D97" s="27">
        <v>34</v>
      </c>
      <c r="E97" s="28" t="s">
        <v>2025</v>
      </c>
      <c r="F97" s="129">
        <v>0</v>
      </c>
      <c r="G97" s="129">
        <v>0</v>
      </c>
      <c r="H97" s="129">
        <v>0</v>
      </c>
      <c r="I97" s="129">
        <v>0</v>
      </c>
      <c r="J97" s="129">
        <v>0</v>
      </c>
      <c r="K97" s="129">
        <v>0</v>
      </c>
      <c r="L97" s="129">
        <v>0</v>
      </c>
      <c r="M97" s="129">
        <v>0</v>
      </c>
      <c r="N97" s="129">
        <v>0</v>
      </c>
      <c r="O97" s="129">
        <v>0</v>
      </c>
      <c r="P97" s="129">
        <v>0</v>
      </c>
      <c r="Q97" s="129">
        <v>0</v>
      </c>
      <c r="R97" s="129">
        <v>0</v>
      </c>
      <c r="S97" s="129">
        <v>0</v>
      </c>
      <c r="T97" s="129">
        <v>1</v>
      </c>
      <c r="U97" s="129">
        <v>0</v>
      </c>
      <c r="V97" s="129">
        <v>0</v>
      </c>
      <c r="W97" s="129">
        <v>0</v>
      </c>
      <c r="X97" s="129">
        <v>0</v>
      </c>
      <c r="Y97" s="129">
        <v>0</v>
      </c>
      <c r="Z97" s="129">
        <v>0</v>
      </c>
      <c r="AA97" s="129">
        <v>0</v>
      </c>
      <c r="AB97" s="129">
        <v>0</v>
      </c>
      <c r="AC97" s="129">
        <v>0</v>
      </c>
      <c r="AD97" s="129">
        <v>1</v>
      </c>
      <c r="AE97" s="27">
        <v>2</v>
      </c>
      <c r="AF97" s="29">
        <f>COUNTIF(F97:AD97,"&gt;0")</f>
        <v>2</v>
      </c>
      <c r="AG97" s="27"/>
      <c r="AH97" s="27"/>
      <c r="AI97" s="27"/>
      <c r="AJ97" s="27"/>
      <c r="AK97" s="28"/>
    </row>
    <row r="98" spans="1:40" s="6" customFormat="1" ht="15" customHeight="1" x14ac:dyDescent="0.2">
      <c r="A98" s="31" t="s">
        <v>34</v>
      </c>
      <c r="B98" s="31" t="s">
        <v>281</v>
      </c>
      <c r="C98" s="33">
        <v>2017</v>
      </c>
      <c r="D98" s="27">
        <v>34</v>
      </c>
      <c r="E98" s="28" t="s">
        <v>725</v>
      </c>
      <c r="F98" s="129">
        <v>0</v>
      </c>
      <c r="G98" s="129">
        <v>0</v>
      </c>
      <c r="H98" s="129">
        <v>0</v>
      </c>
      <c r="I98" s="129">
        <v>1</v>
      </c>
      <c r="J98" s="129">
        <v>0</v>
      </c>
      <c r="K98" s="129">
        <v>0</v>
      </c>
      <c r="L98" s="129">
        <v>0</v>
      </c>
      <c r="M98" s="129">
        <v>0</v>
      </c>
      <c r="N98" s="129">
        <v>0</v>
      </c>
      <c r="O98" s="129">
        <v>0</v>
      </c>
      <c r="P98" s="129">
        <v>0</v>
      </c>
      <c r="Q98" s="129">
        <v>1</v>
      </c>
      <c r="R98" s="129">
        <v>0</v>
      </c>
      <c r="S98" s="129">
        <v>0</v>
      </c>
      <c r="T98" s="129">
        <v>0</v>
      </c>
      <c r="U98" s="129">
        <v>0</v>
      </c>
      <c r="V98" s="129">
        <v>0</v>
      </c>
      <c r="W98" s="129">
        <v>0</v>
      </c>
      <c r="X98" s="129">
        <v>0</v>
      </c>
      <c r="Y98" s="129">
        <v>0</v>
      </c>
      <c r="Z98" s="129">
        <v>0</v>
      </c>
      <c r="AA98" s="129">
        <v>0</v>
      </c>
      <c r="AB98" s="129">
        <v>0</v>
      </c>
      <c r="AC98" s="129">
        <v>1</v>
      </c>
      <c r="AD98" s="129">
        <v>0</v>
      </c>
      <c r="AE98" s="27">
        <v>0.5</v>
      </c>
      <c r="AF98" s="29">
        <f>COUNTIF(F98:AD98,"&gt;0")</f>
        <v>3</v>
      </c>
      <c r="AG98" s="27"/>
      <c r="AH98" s="27"/>
      <c r="AI98" s="27"/>
      <c r="AJ98" s="27"/>
      <c r="AK98" s="27"/>
    </row>
    <row r="99" spans="1:40" s="6" customFormat="1" ht="15" customHeight="1" x14ac:dyDescent="0.2">
      <c r="A99" s="31" t="s">
        <v>34</v>
      </c>
      <c r="B99" s="31" t="s">
        <v>281</v>
      </c>
      <c r="C99" s="33">
        <v>2017</v>
      </c>
      <c r="D99" s="27">
        <v>34</v>
      </c>
      <c r="E99" s="28" t="s">
        <v>1821</v>
      </c>
      <c r="F99" s="137">
        <v>0</v>
      </c>
      <c r="G99" s="137">
        <v>4</v>
      </c>
      <c r="H99" s="137">
        <v>0</v>
      </c>
      <c r="I99" s="137">
        <v>0</v>
      </c>
      <c r="J99" s="137">
        <v>0</v>
      </c>
      <c r="K99" s="137">
        <v>5</v>
      </c>
      <c r="L99" s="137">
        <v>5</v>
      </c>
      <c r="M99" s="137">
        <v>0</v>
      </c>
      <c r="N99" s="137">
        <v>7</v>
      </c>
      <c r="O99" s="137">
        <v>0</v>
      </c>
      <c r="P99" s="137">
        <v>0</v>
      </c>
      <c r="Q99" s="137">
        <v>0</v>
      </c>
      <c r="R99" s="137">
        <v>7</v>
      </c>
      <c r="S99" s="137">
        <v>0</v>
      </c>
      <c r="T99" s="137">
        <v>0</v>
      </c>
      <c r="U99" s="137">
        <v>0</v>
      </c>
      <c r="V99" s="137">
        <v>4</v>
      </c>
      <c r="W99" s="137">
        <v>7</v>
      </c>
      <c r="X99" s="137">
        <v>0</v>
      </c>
      <c r="Y99" s="137">
        <v>6</v>
      </c>
      <c r="Z99" s="137">
        <v>0</v>
      </c>
      <c r="AA99" s="137">
        <v>0</v>
      </c>
      <c r="AB99" s="137">
        <v>8</v>
      </c>
      <c r="AC99" s="137">
        <v>0</v>
      </c>
      <c r="AD99" s="137">
        <v>0</v>
      </c>
      <c r="AE99" s="27"/>
      <c r="AF99" s="27"/>
      <c r="AG99" s="27"/>
      <c r="AH99" s="27"/>
      <c r="AI99" s="27"/>
      <c r="AJ99" s="27"/>
      <c r="AK99" s="27"/>
    </row>
    <row r="100" spans="1:40" s="6" customFormat="1" ht="15" customHeight="1" x14ac:dyDescent="0.2">
      <c r="A100" s="31" t="s">
        <v>34</v>
      </c>
      <c r="B100" s="31" t="s">
        <v>281</v>
      </c>
      <c r="C100" s="33">
        <v>2017</v>
      </c>
      <c r="D100" s="44" t="s">
        <v>1858</v>
      </c>
      <c r="E100" s="28" t="s">
        <v>683</v>
      </c>
      <c r="F100" s="129">
        <v>1</v>
      </c>
      <c r="G100" s="129">
        <v>1</v>
      </c>
      <c r="H100" s="129">
        <v>1</v>
      </c>
      <c r="I100" s="129">
        <v>1</v>
      </c>
      <c r="J100" s="129">
        <v>1</v>
      </c>
      <c r="K100" s="129">
        <v>1</v>
      </c>
      <c r="L100" s="129">
        <v>1</v>
      </c>
      <c r="M100" s="129">
        <v>1</v>
      </c>
      <c r="N100" s="129">
        <v>1</v>
      </c>
      <c r="O100" s="129">
        <v>1</v>
      </c>
      <c r="P100" s="129">
        <v>1</v>
      </c>
      <c r="Q100" s="129">
        <v>1</v>
      </c>
      <c r="R100" s="129">
        <v>1</v>
      </c>
      <c r="S100" s="129">
        <v>1</v>
      </c>
      <c r="T100" s="129">
        <v>1</v>
      </c>
      <c r="U100" s="129">
        <v>1</v>
      </c>
      <c r="V100" s="129">
        <v>1</v>
      </c>
      <c r="W100" s="129">
        <v>1</v>
      </c>
      <c r="X100" s="129">
        <v>1</v>
      </c>
      <c r="Y100" s="129">
        <v>1</v>
      </c>
      <c r="Z100" s="129">
        <v>1</v>
      </c>
      <c r="AA100" s="129">
        <v>1</v>
      </c>
      <c r="AB100" s="129">
        <v>1</v>
      </c>
      <c r="AC100" s="129">
        <v>1</v>
      </c>
      <c r="AD100" s="129">
        <v>1</v>
      </c>
      <c r="AE100" s="27">
        <v>83</v>
      </c>
      <c r="AF100" s="29">
        <f>COUNTIF(F100:AD100,"&gt;0")</f>
        <v>25</v>
      </c>
      <c r="AG100" s="27"/>
      <c r="AH100" s="27"/>
      <c r="AI100" s="27"/>
      <c r="AJ100" s="27"/>
      <c r="AK100" s="27"/>
    </row>
    <row r="101" spans="1:40" s="6" customFormat="1" ht="15" customHeight="1" x14ac:dyDescent="0.2">
      <c r="A101" s="31" t="s">
        <v>34</v>
      </c>
      <c r="B101" s="31" t="s">
        <v>281</v>
      </c>
      <c r="C101" s="33">
        <v>2017</v>
      </c>
      <c r="D101" s="44" t="s">
        <v>1858</v>
      </c>
      <c r="E101" s="28" t="s">
        <v>2025</v>
      </c>
      <c r="F101" s="129">
        <v>0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0</v>
      </c>
      <c r="M101" s="129">
        <v>0</v>
      </c>
      <c r="N101" s="129">
        <v>0</v>
      </c>
      <c r="O101" s="129">
        <v>0</v>
      </c>
      <c r="P101" s="129">
        <v>1</v>
      </c>
      <c r="Q101" s="129">
        <v>0</v>
      </c>
      <c r="R101" s="129">
        <v>0</v>
      </c>
      <c r="S101" s="129">
        <v>0</v>
      </c>
      <c r="T101" s="129">
        <v>0</v>
      </c>
      <c r="U101" s="129">
        <v>1</v>
      </c>
      <c r="V101" s="129">
        <v>0</v>
      </c>
      <c r="W101" s="129">
        <v>0</v>
      </c>
      <c r="X101" s="129">
        <v>0</v>
      </c>
      <c r="Y101" s="129">
        <v>0</v>
      </c>
      <c r="Z101" s="129">
        <v>0</v>
      </c>
      <c r="AA101" s="129">
        <v>0</v>
      </c>
      <c r="AB101" s="129">
        <v>0</v>
      </c>
      <c r="AC101" s="129">
        <v>0</v>
      </c>
      <c r="AD101" s="129">
        <v>1</v>
      </c>
      <c r="AE101" s="27">
        <v>2</v>
      </c>
      <c r="AF101" s="29">
        <f>COUNTIF(F101:AD101,"&gt;0")</f>
        <v>3</v>
      </c>
      <c r="AG101" s="27"/>
      <c r="AH101" s="27"/>
      <c r="AI101" s="27"/>
      <c r="AJ101" s="27"/>
      <c r="AK101" s="27"/>
    </row>
    <row r="102" spans="1:40" s="6" customFormat="1" ht="15" customHeight="1" x14ac:dyDescent="0.2">
      <c r="A102" s="31" t="s">
        <v>34</v>
      </c>
      <c r="B102" s="31" t="s">
        <v>281</v>
      </c>
      <c r="C102" s="33">
        <v>2017</v>
      </c>
      <c r="D102" s="44" t="s">
        <v>1858</v>
      </c>
      <c r="E102" s="28" t="s">
        <v>725</v>
      </c>
      <c r="F102" s="130">
        <v>1</v>
      </c>
      <c r="G102" s="130">
        <v>1</v>
      </c>
      <c r="H102" s="130">
        <v>1</v>
      </c>
      <c r="I102" s="130">
        <v>1</v>
      </c>
      <c r="J102" s="130">
        <v>1</v>
      </c>
      <c r="K102" s="130">
        <v>1</v>
      </c>
      <c r="L102" s="130">
        <v>1</v>
      </c>
      <c r="M102" s="130">
        <v>1</v>
      </c>
      <c r="N102" s="130">
        <v>1</v>
      </c>
      <c r="O102" s="130">
        <v>1</v>
      </c>
      <c r="P102" s="130">
        <v>1</v>
      </c>
      <c r="Q102" s="130">
        <v>1</v>
      </c>
      <c r="R102" s="130">
        <v>1</v>
      </c>
      <c r="S102" s="130">
        <v>1</v>
      </c>
      <c r="T102" s="130">
        <v>0</v>
      </c>
      <c r="U102" s="130">
        <v>0</v>
      </c>
      <c r="V102" s="130">
        <v>1</v>
      </c>
      <c r="W102" s="130">
        <v>1</v>
      </c>
      <c r="X102" s="130">
        <v>1</v>
      </c>
      <c r="Y102" s="130">
        <v>0</v>
      </c>
      <c r="Z102" s="130">
        <v>1</v>
      </c>
      <c r="AA102" s="130">
        <v>1</v>
      </c>
      <c r="AB102" s="130">
        <v>1</v>
      </c>
      <c r="AC102" s="130">
        <v>1</v>
      </c>
      <c r="AD102" s="130">
        <v>0</v>
      </c>
      <c r="AE102" s="28">
        <v>15</v>
      </c>
      <c r="AF102" s="29">
        <f>COUNTIF(F102:AD102,"&gt;0")</f>
        <v>21</v>
      </c>
      <c r="AG102" s="28"/>
      <c r="AH102" s="28"/>
      <c r="AI102" s="28"/>
      <c r="AJ102" s="28"/>
      <c r="AK102" s="27"/>
    </row>
    <row r="103" spans="1:40" s="6" customFormat="1" ht="15" customHeight="1" x14ac:dyDescent="0.2">
      <c r="A103" s="31" t="s">
        <v>34</v>
      </c>
      <c r="B103" s="31" t="s">
        <v>281</v>
      </c>
      <c r="C103" s="33">
        <v>2017</v>
      </c>
      <c r="D103" s="44" t="s">
        <v>1858</v>
      </c>
      <c r="E103" s="28" t="s">
        <v>1821</v>
      </c>
      <c r="F103" s="137">
        <v>0</v>
      </c>
      <c r="G103" s="137">
        <v>0</v>
      </c>
      <c r="H103" s="137">
        <v>0</v>
      </c>
      <c r="I103" s="137">
        <v>0</v>
      </c>
      <c r="J103" s="137">
        <v>0</v>
      </c>
      <c r="K103" s="137">
        <v>0</v>
      </c>
      <c r="L103" s="137">
        <v>0</v>
      </c>
      <c r="M103" s="137">
        <v>0</v>
      </c>
      <c r="N103" s="137">
        <v>0</v>
      </c>
      <c r="O103" s="137">
        <v>0</v>
      </c>
      <c r="P103" s="137">
        <v>0</v>
      </c>
      <c r="Q103" s="137">
        <v>0</v>
      </c>
      <c r="R103" s="137">
        <v>0.5</v>
      </c>
      <c r="S103" s="137">
        <v>0</v>
      </c>
      <c r="T103" s="137">
        <v>0</v>
      </c>
      <c r="U103" s="137">
        <v>0</v>
      </c>
      <c r="V103" s="137">
        <v>0</v>
      </c>
      <c r="W103" s="137">
        <v>0</v>
      </c>
      <c r="X103" s="137">
        <v>0</v>
      </c>
      <c r="Y103" s="137">
        <v>0</v>
      </c>
      <c r="Z103" s="137">
        <v>0</v>
      </c>
      <c r="AA103" s="137">
        <v>0</v>
      </c>
      <c r="AB103" s="137">
        <v>12</v>
      </c>
      <c r="AC103" s="137">
        <v>0</v>
      </c>
      <c r="AD103" s="137">
        <v>0</v>
      </c>
      <c r="AE103" s="28"/>
      <c r="AF103" s="28"/>
      <c r="AG103" s="28"/>
      <c r="AH103" s="28"/>
      <c r="AI103" s="28"/>
      <c r="AJ103" s="28"/>
      <c r="AK103" s="28"/>
    </row>
    <row r="104" spans="1:40" s="6" customFormat="1" ht="15" customHeight="1" x14ac:dyDescent="0.2">
      <c r="A104" s="31" t="s">
        <v>34</v>
      </c>
      <c r="B104" s="31" t="s">
        <v>281</v>
      </c>
      <c r="C104" s="33">
        <v>2017</v>
      </c>
      <c r="D104" s="28">
        <v>36</v>
      </c>
      <c r="E104" s="28" t="s">
        <v>683</v>
      </c>
      <c r="F104" s="130">
        <v>1</v>
      </c>
      <c r="G104" s="130">
        <v>1</v>
      </c>
      <c r="H104" s="130">
        <v>1</v>
      </c>
      <c r="I104" s="130">
        <v>1</v>
      </c>
      <c r="J104" s="130">
        <v>1</v>
      </c>
      <c r="K104" s="130">
        <v>1</v>
      </c>
      <c r="L104" s="130">
        <v>1</v>
      </c>
      <c r="M104" s="130">
        <v>1</v>
      </c>
      <c r="N104" s="130">
        <v>1</v>
      </c>
      <c r="O104" s="130">
        <v>1</v>
      </c>
      <c r="P104" s="130">
        <v>1</v>
      </c>
      <c r="Q104" s="130">
        <v>1</v>
      </c>
      <c r="R104" s="130">
        <v>1</v>
      </c>
      <c r="S104" s="130">
        <v>1</v>
      </c>
      <c r="T104" s="130">
        <v>1</v>
      </c>
      <c r="U104" s="130">
        <v>1</v>
      </c>
      <c r="V104" s="130">
        <v>1</v>
      </c>
      <c r="W104" s="130">
        <v>1</v>
      </c>
      <c r="X104" s="130">
        <v>1</v>
      </c>
      <c r="Y104" s="130">
        <v>1</v>
      </c>
      <c r="Z104" s="130">
        <v>1</v>
      </c>
      <c r="AA104" s="130">
        <v>1</v>
      </c>
      <c r="AB104" s="130">
        <v>1</v>
      </c>
      <c r="AC104" s="130">
        <v>1</v>
      </c>
      <c r="AD104" s="130">
        <v>1</v>
      </c>
      <c r="AE104" s="28">
        <v>99</v>
      </c>
      <c r="AF104" s="29">
        <f>COUNTIF(F104:AD104,"&gt;0")</f>
        <v>25</v>
      </c>
      <c r="AG104" s="28"/>
      <c r="AH104" s="28"/>
      <c r="AI104" s="28"/>
      <c r="AJ104" s="28"/>
      <c r="AK104" s="28"/>
    </row>
    <row r="105" spans="1:40" s="6" customFormat="1" ht="15" customHeight="1" x14ac:dyDescent="0.2">
      <c r="A105" s="31" t="s">
        <v>34</v>
      </c>
      <c r="B105" s="31" t="s">
        <v>281</v>
      </c>
      <c r="C105" s="33">
        <v>2017</v>
      </c>
      <c r="D105" s="27">
        <v>36</v>
      </c>
      <c r="E105" s="28" t="s">
        <v>725</v>
      </c>
      <c r="F105" s="129">
        <v>1</v>
      </c>
      <c r="G105" s="129">
        <v>0</v>
      </c>
      <c r="H105" s="129">
        <v>0</v>
      </c>
      <c r="I105" s="129">
        <v>0</v>
      </c>
      <c r="J105" s="129">
        <v>0</v>
      </c>
      <c r="K105" s="129">
        <v>0</v>
      </c>
      <c r="L105" s="129">
        <v>0</v>
      </c>
      <c r="M105" s="129">
        <v>0</v>
      </c>
      <c r="N105" s="129">
        <v>0</v>
      </c>
      <c r="O105" s="129">
        <v>0</v>
      </c>
      <c r="P105" s="129">
        <v>0</v>
      </c>
      <c r="Q105" s="129">
        <v>0</v>
      </c>
      <c r="R105" s="129">
        <v>0</v>
      </c>
      <c r="S105" s="129">
        <v>0</v>
      </c>
      <c r="T105" s="129">
        <v>0</v>
      </c>
      <c r="U105" s="129">
        <v>0</v>
      </c>
      <c r="V105" s="129">
        <v>0</v>
      </c>
      <c r="W105" s="129">
        <v>0</v>
      </c>
      <c r="X105" s="129">
        <v>0</v>
      </c>
      <c r="Y105" s="129">
        <v>0</v>
      </c>
      <c r="Z105" s="129">
        <v>0</v>
      </c>
      <c r="AA105" s="129">
        <v>0</v>
      </c>
      <c r="AB105" s="129">
        <v>0</v>
      </c>
      <c r="AC105" s="129">
        <v>0</v>
      </c>
      <c r="AD105" s="129">
        <v>0</v>
      </c>
      <c r="AE105" s="27">
        <v>0.5</v>
      </c>
      <c r="AF105" s="29">
        <f>COUNTIF(F105:AD105,"&gt;0")</f>
        <v>1</v>
      </c>
      <c r="AG105" s="28" t="s">
        <v>1849</v>
      </c>
      <c r="AH105" s="28" t="s">
        <v>605</v>
      </c>
      <c r="AI105" s="27"/>
      <c r="AJ105" s="27"/>
      <c r="AK105" s="28" t="s">
        <v>383</v>
      </c>
      <c r="AL105" s="6" t="s">
        <v>629</v>
      </c>
      <c r="AN105" s="6" t="s">
        <v>629</v>
      </c>
    </row>
    <row r="106" spans="1:40" s="6" customFormat="1" ht="15" customHeight="1" x14ac:dyDescent="0.2">
      <c r="A106" s="31" t="s">
        <v>34</v>
      </c>
      <c r="B106" s="31" t="s">
        <v>281</v>
      </c>
      <c r="C106" s="33">
        <v>2017</v>
      </c>
      <c r="D106" s="27">
        <v>36</v>
      </c>
      <c r="E106" s="28" t="s">
        <v>1821</v>
      </c>
      <c r="F106" s="137">
        <v>0</v>
      </c>
      <c r="G106" s="137">
        <v>0</v>
      </c>
      <c r="H106" s="137">
        <v>0</v>
      </c>
      <c r="I106" s="137">
        <v>0</v>
      </c>
      <c r="J106" s="137">
        <v>0</v>
      </c>
      <c r="K106" s="137">
        <v>0</v>
      </c>
      <c r="L106" s="137">
        <v>0</v>
      </c>
      <c r="M106" s="137">
        <v>0</v>
      </c>
      <c r="N106" s="137">
        <v>0</v>
      </c>
      <c r="O106" s="137">
        <v>0</v>
      </c>
      <c r="P106" s="137">
        <v>0</v>
      </c>
      <c r="Q106" s="137">
        <v>0</v>
      </c>
      <c r="R106" s="137">
        <v>0</v>
      </c>
      <c r="S106" s="137">
        <v>0</v>
      </c>
      <c r="T106" s="137">
        <v>0</v>
      </c>
      <c r="U106" s="137">
        <v>0</v>
      </c>
      <c r="V106" s="137">
        <v>0</v>
      </c>
      <c r="W106" s="137">
        <v>0</v>
      </c>
      <c r="X106" s="137">
        <v>0</v>
      </c>
      <c r="Y106" s="137">
        <v>0</v>
      </c>
      <c r="Z106" s="137">
        <v>0</v>
      </c>
      <c r="AA106" s="137">
        <v>0</v>
      </c>
      <c r="AB106" s="137">
        <v>0</v>
      </c>
      <c r="AC106" s="137">
        <v>0</v>
      </c>
      <c r="AD106" s="137">
        <v>0</v>
      </c>
      <c r="AE106" s="28"/>
      <c r="AF106" s="28"/>
      <c r="AG106" s="28" t="s">
        <v>1824</v>
      </c>
      <c r="AH106" s="28"/>
      <c r="AI106" s="28"/>
      <c r="AJ106" s="28"/>
      <c r="AK106" s="28"/>
    </row>
    <row r="107" spans="1:40" s="6" customFormat="1" ht="15" customHeight="1" x14ac:dyDescent="0.2">
      <c r="A107" s="31" t="s">
        <v>34</v>
      </c>
      <c r="B107" s="31" t="s">
        <v>281</v>
      </c>
      <c r="C107" s="33">
        <v>2017</v>
      </c>
      <c r="D107" s="27">
        <v>37</v>
      </c>
      <c r="E107" s="28" t="s">
        <v>683</v>
      </c>
      <c r="F107" s="129">
        <v>1</v>
      </c>
      <c r="G107" s="129">
        <v>1</v>
      </c>
      <c r="H107" s="129">
        <v>1</v>
      </c>
      <c r="I107" s="129">
        <v>1</v>
      </c>
      <c r="J107" s="129">
        <v>1</v>
      </c>
      <c r="K107" s="129">
        <v>1</v>
      </c>
      <c r="L107" s="129">
        <v>1</v>
      </c>
      <c r="M107" s="129">
        <v>1</v>
      </c>
      <c r="N107" s="129">
        <v>1</v>
      </c>
      <c r="O107" s="129">
        <v>1</v>
      </c>
      <c r="P107" s="129">
        <v>1</v>
      </c>
      <c r="Q107" s="129">
        <v>1</v>
      </c>
      <c r="R107" s="129">
        <v>1</v>
      </c>
      <c r="S107" s="129">
        <v>1</v>
      </c>
      <c r="T107" s="129">
        <v>1</v>
      </c>
      <c r="U107" s="129">
        <v>1</v>
      </c>
      <c r="V107" s="129">
        <v>1</v>
      </c>
      <c r="W107" s="129">
        <v>1</v>
      </c>
      <c r="X107" s="129">
        <v>1</v>
      </c>
      <c r="Y107" s="129">
        <v>1</v>
      </c>
      <c r="Z107" s="129">
        <v>1</v>
      </c>
      <c r="AA107" s="129">
        <v>1</v>
      </c>
      <c r="AB107" s="129">
        <v>1</v>
      </c>
      <c r="AC107" s="129">
        <v>1</v>
      </c>
      <c r="AD107" s="129">
        <v>1</v>
      </c>
      <c r="AE107" s="27">
        <v>98</v>
      </c>
      <c r="AF107" s="29">
        <f>COUNTIF(F107:AD107,"&gt;0")</f>
        <v>25</v>
      </c>
      <c r="AG107" s="27"/>
      <c r="AH107" s="27"/>
      <c r="AI107" s="27"/>
      <c r="AJ107" s="27"/>
      <c r="AK107" s="27"/>
    </row>
    <row r="108" spans="1:40" s="6" customFormat="1" ht="15" customHeight="1" x14ac:dyDescent="0.2">
      <c r="A108" s="31" t="s">
        <v>34</v>
      </c>
      <c r="B108" s="31" t="s">
        <v>281</v>
      </c>
      <c r="C108" s="33">
        <v>2017</v>
      </c>
      <c r="D108" s="28">
        <v>37</v>
      </c>
      <c r="E108" s="28" t="s">
        <v>2025</v>
      </c>
      <c r="F108" s="130">
        <v>0</v>
      </c>
      <c r="G108" s="130">
        <v>0</v>
      </c>
      <c r="H108" s="130">
        <v>0</v>
      </c>
      <c r="I108" s="130">
        <v>0</v>
      </c>
      <c r="J108" s="130">
        <v>0</v>
      </c>
      <c r="K108" s="130">
        <v>0</v>
      </c>
      <c r="L108" s="130">
        <v>1</v>
      </c>
      <c r="M108" s="130">
        <v>1</v>
      </c>
      <c r="N108" s="130">
        <v>1</v>
      </c>
      <c r="O108" s="130">
        <v>0</v>
      </c>
      <c r="P108" s="130">
        <v>0</v>
      </c>
      <c r="Q108" s="130">
        <v>0</v>
      </c>
      <c r="R108" s="130">
        <v>1</v>
      </c>
      <c r="S108" s="130">
        <v>0</v>
      </c>
      <c r="T108" s="130">
        <v>0</v>
      </c>
      <c r="U108" s="130">
        <v>0</v>
      </c>
      <c r="V108" s="130">
        <v>0</v>
      </c>
      <c r="W108" s="130">
        <v>0</v>
      </c>
      <c r="X108" s="130">
        <v>0</v>
      </c>
      <c r="Y108" s="130">
        <v>0</v>
      </c>
      <c r="Z108" s="130">
        <v>0</v>
      </c>
      <c r="AA108" s="130">
        <v>0</v>
      </c>
      <c r="AB108" s="130">
        <v>0</v>
      </c>
      <c r="AC108" s="130">
        <v>0</v>
      </c>
      <c r="AD108" s="130">
        <v>0</v>
      </c>
      <c r="AE108" s="28">
        <v>1</v>
      </c>
      <c r="AF108" s="29">
        <f>COUNTIF(F108:AD108,"&gt;0")</f>
        <v>4</v>
      </c>
      <c r="AG108" s="28"/>
      <c r="AH108" s="28"/>
      <c r="AI108" s="28"/>
      <c r="AJ108" s="28"/>
      <c r="AK108" s="27"/>
    </row>
    <row r="109" spans="1:40" s="6" customFormat="1" ht="15" customHeight="1" x14ac:dyDescent="0.2">
      <c r="A109" s="31" t="s">
        <v>34</v>
      </c>
      <c r="B109" s="31" t="s">
        <v>281</v>
      </c>
      <c r="C109" s="33">
        <v>2017</v>
      </c>
      <c r="D109" s="27">
        <v>37</v>
      </c>
      <c r="E109" s="28" t="s">
        <v>1821</v>
      </c>
      <c r="F109" s="137">
        <v>0</v>
      </c>
      <c r="G109" s="137">
        <v>4</v>
      </c>
      <c r="H109" s="137">
        <v>0</v>
      </c>
      <c r="I109" s="137">
        <v>0</v>
      </c>
      <c r="J109" s="137">
        <v>9</v>
      </c>
      <c r="K109" s="137">
        <v>4</v>
      </c>
      <c r="L109" s="137">
        <v>0</v>
      </c>
      <c r="M109" s="137">
        <v>4</v>
      </c>
      <c r="N109" s="137">
        <v>0</v>
      </c>
      <c r="O109" s="137">
        <v>0</v>
      </c>
      <c r="P109" s="137">
        <v>0</v>
      </c>
      <c r="Q109" s="137">
        <v>0</v>
      </c>
      <c r="R109" s="137">
        <v>0</v>
      </c>
      <c r="S109" s="137">
        <v>0</v>
      </c>
      <c r="T109" s="137">
        <v>43</v>
      </c>
      <c r="U109" s="137">
        <v>0</v>
      </c>
      <c r="V109" s="137">
        <v>0</v>
      </c>
      <c r="W109" s="137">
        <v>0</v>
      </c>
      <c r="X109" s="137">
        <v>0</v>
      </c>
      <c r="Y109" s="137">
        <v>24</v>
      </c>
      <c r="Z109" s="137">
        <v>0</v>
      </c>
      <c r="AA109" s="137">
        <v>0</v>
      </c>
      <c r="AB109" s="137">
        <v>0</v>
      </c>
      <c r="AC109" s="137">
        <v>0</v>
      </c>
      <c r="AD109" s="137">
        <v>14</v>
      </c>
      <c r="AE109" s="27"/>
      <c r="AF109" s="27"/>
      <c r="AG109" s="27"/>
      <c r="AH109" s="27"/>
      <c r="AI109" s="27"/>
      <c r="AJ109" s="27"/>
      <c r="AK109" s="27"/>
    </row>
    <row r="110" spans="1:40" s="6" customFormat="1" ht="15" customHeight="1" x14ac:dyDescent="0.2">
      <c r="A110" s="31" t="s">
        <v>34</v>
      </c>
      <c r="B110" s="31" t="s">
        <v>281</v>
      </c>
      <c r="C110" s="33">
        <v>2017</v>
      </c>
      <c r="D110" s="28">
        <v>38</v>
      </c>
      <c r="E110" s="28" t="s">
        <v>683</v>
      </c>
      <c r="F110" s="130">
        <v>1</v>
      </c>
      <c r="G110" s="130">
        <v>1</v>
      </c>
      <c r="H110" s="130">
        <v>1</v>
      </c>
      <c r="I110" s="130">
        <v>1</v>
      </c>
      <c r="J110" s="130">
        <v>1</v>
      </c>
      <c r="K110" s="130">
        <v>1</v>
      </c>
      <c r="L110" s="130">
        <v>1</v>
      </c>
      <c r="M110" s="130">
        <v>1</v>
      </c>
      <c r="N110" s="130">
        <v>1</v>
      </c>
      <c r="O110" s="130">
        <v>1</v>
      </c>
      <c r="P110" s="130">
        <v>1</v>
      </c>
      <c r="Q110" s="130">
        <v>1</v>
      </c>
      <c r="R110" s="130">
        <v>1</v>
      </c>
      <c r="S110" s="130">
        <v>1</v>
      </c>
      <c r="T110" s="130">
        <v>1</v>
      </c>
      <c r="U110" s="130">
        <v>1</v>
      </c>
      <c r="V110" s="130">
        <v>1</v>
      </c>
      <c r="W110" s="130">
        <v>1</v>
      </c>
      <c r="X110" s="130">
        <v>1</v>
      </c>
      <c r="Y110" s="130">
        <v>1</v>
      </c>
      <c r="Z110" s="130">
        <v>1</v>
      </c>
      <c r="AA110" s="130">
        <v>1</v>
      </c>
      <c r="AB110" s="130">
        <v>1</v>
      </c>
      <c r="AC110" s="130">
        <v>1</v>
      </c>
      <c r="AD110" s="130">
        <v>1</v>
      </c>
      <c r="AE110" s="28">
        <v>100</v>
      </c>
      <c r="AF110" s="29">
        <f>COUNTIF(F110:AD110,"&gt;0")</f>
        <v>25</v>
      </c>
      <c r="AG110" s="28"/>
      <c r="AH110" s="28"/>
      <c r="AI110" s="28"/>
      <c r="AJ110" s="28"/>
      <c r="AK110" s="28"/>
    </row>
    <row r="111" spans="1:40" s="6" customFormat="1" ht="15" customHeight="1" x14ac:dyDescent="0.2">
      <c r="A111" s="31" t="s">
        <v>34</v>
      </c>
      <c r="B111" s="31" t="s">
        <v>281</v>
      </c>
      <c r="C111" s="33">
        <v>2017</v>
      </c>
      <c r="D111" s="28">
        <v>38</v>
      </c>
      <c r="E111" s="28" t="s">
        <v>1821</v>
      </c>
      <c r="F111" s="137">
        <v>0</v>
      </c>
      <c r="G111" s="137">
        <v>0</v>
      </c>
      <c r="H111" s="137">
        <v>0</v>
      </c>
      <c r="I111" s="137">
        <v>0</v>
      </c>
      <c r="J111" s="137">
        <v>9</v>
      </c>
      <c r="K111" s="137">
        <v>0</v>
      </c>
      <c r="L111" s="137">
        <v>0</v>
      </c>
      <c r="M111" s="137">
        <v>0</v>
      </c>
      <c r="N111" s="137">
        <v>0</v>
      </c>
      <c r="O111" s="137">
        <v>0</v>
      </c>
      <c r="P111" s="137">
        <v>0</v>
      </c>
      <c r="Q111" s="137">
        <v>0</v>
      </c>
      <c r="R111" s="137">
        <v>0</v>
      </c>
      <c r="S111" s="137">
        <v>0</v>
      </c>
      <c r="T111" s="137">
        <v>0</v>
      </c>
      <c r="U111" s="137">
        <v>0</v>
      </c>
      <c r="V111" s="137">
        <v>0</v>
      </c>
      <c r="W111" s="137">
        <v>0</v>
      </c>
      <c r="X111" s="137">
        <v>0</v>
      </c>
      <c r="Y111" s="137">
        <v>0</v>
      </c>
      <c r="Z111" s="137">
        <v>0</v>
      </c>
      <c r="AA111" s="137">
        <v>0</v>
      </c>
      <c r="AB111" s="137">
        <v>0</v>
      </c>
      <c r="AC111" s="137">
        <v>0</v>
      </c>
      <c r="AD111" s="137">
        <v>0</v>
      </c>
      <c r="AE111" s="28"/>
      <c r="AF111" s="28"/>
      <c r="AG111" s="28"/>
      <c r="AH111" s="28"/>
      <c r="AI111" s="28"/>
      <c r="AJ111" s="28"/>
      <c r="AK111" s="28"/>
    </row>
    <row r="112" spans="1:40" s="6" customFormat="1" ht="15" customHeight="1" x14ac:dyDescent="0.2">
      <c r="A112" s="31" t="s">
        <v>34</v>
      </c>
      <c r="B112" s="31" t="s">
        <v>281</v>
      </c>
      <c r="C112" s="33">
        <v>2017</v>
      </c>
      <c r="D112" s="27">
        <v>39</v>
      </c>
      <c r="E112" s="28" t="s">
        <v>683</v>
      </c>
      <c r="F112" s="129">
        <v>1</v>
      </c>
      <c r="G112" s="129">
        <v>1</v>
      </c>
      <c r="H112" s="129">
        <v>1</v>
      </c>
      <c r="I112" s="129">
        <v>1</v>
      </c>
      <c r="J112" s="129">
        <v>1</v>
      </c>
      <c r="K112" s="129">
        <v>1</v>
      </c>
      <c r="L112" s="129">
        <v>1</v>
      </c>
      <c r="M112" s="129">
        <v>1</v>
      </c>
      <c r="N112" s="129">
        <v>1</v>
      </c>
      <c r="O112" s="129">
        <v>1</v>
      </c>
      <c r="P112" s="129">
        <v>1</v>
      </c>
      <c r="Q112" s="129">
        <v>1</v>
      </c>
      <c r="R112" s="129">
        <v>1</v>
      </c>
      <c r="S112" s="129">
        <v>1</v>
      </c>
      <c r="T112" s="129">
        <v>1</v>
      </c>
      <c r="U112" s="129">
        <v>1</v>
      </c>
      <c r="V112" s="129">
        <v>1</v>
      </c>
      <c r="W112" s="129">
        <v>1</v>
      </c>
      <c r="X112" s="129">
        <v>1</v>
      </c>
      <c r="Y112" s="129">
        <v>1</v>
      </c>
      <c r="Z112" s="129">
        <v>1</v>
      </c>
      <c r="AA112" s="129">
        <v>1</v>
      </c>
      <c r="AB112" s="129">
        <v>1</v>
      </c>
      <c r="AC112" s="129">
        <v>1</v>
      </c>
      <c r="AD112" s="129">
        <v>1</v>
      </c>
      <c r="AE112" s="27">
        <v>88</v>
      </c>
      <c r="AF112" s="29">
        <f>COUNTIF(F112:AD112,"&gt;0")</f>
        <v>25</v>
      </c>
      <c r="AG112" s="27"/>
      <c r="AH112" s="27"/>
      <c r="AI112" s="27"/>
      <c r="AJ112" s="27"/>
      <c r="AK112" s="28"/>
    </row>
    <row r="113" spans="1:40" s="6" customFormat="1" ht="15" customHeight="1" x14ac:dyDescent="0.2">
      <c r="A113" s="31" t="s">
        <v>34</v>
      </c>
      <c r="B113" s="31" t="s">
        <v>281</v>
      </c>
      <c r="C113" s="33">
        <v>2017</v>
      </c>
      <c r="D113" s="27">
        <v>39</v>
      </c>
      <c r="E113" s="28" t="s">
        <v>2025</v>
      </c>
      <c r="F113" s="129">
        <v>0</v>
      </c>
      <c r="G113" s="129">
        <v>0</v>
      </c>
      <c r="H113" s="129">
        <v>0</v>
      </c>
      <c r="I113" s="129">
        <v>0</v>
      </c>
      <c r="J113" s="129">
        <v>0</v>
      </c>
      <c r="K113" s="129">
        <v>1</v>
      </c>
      <c r="L113" s="129">
        <v>1</v>
      </c>
      <c r="M113" s="129">
        <v>1</v>
      </c>
      <c r="N113" s="129">
        <v>0</v>
      </c>
      <c r="O113" s="129">
        <v>0</v>
      </c>
      <c r="P113" s="129">
        <v>1</v>
      </c>
      <c r="Q113" s="129">
        <v>0</v>
      </c>
      <c r="R113" s="129">
        <v>0</v>
      </c>
      <c r="S113" s="129">
        <v>0</v>
      </c>
      <c r="T113" s="129">
        <v>0</v>
      </c>
      <c r="U113" s="129">
        <v>1</v>
      </c>
      <c r="V113" s="129">
        <v>0</v>
      </c>
      <c r="W113" s="129">
        <v>0</v>
      </c>
      <c r="X113" s="129">
        <v>1</v>
      </c>
      <c r="Y113" s="129">
        <v>1</v>
      </c>
      <c r="Z113" s="129">
        <v>1</v>
      </c>
      <c r="AA113" s="129">
        <v>1</v>
      </c>
      <c r="AB113" s="129">
        <v>1</v>
      </c>
      <c r="AC113" s="129">
        <v>0</v>
      </c>
      <c r="AD113" s="129">
        <v>1</v>
      </c>
      <c r="AE113" s="27">
        <v>7</v>
      </c>
      <c r="AF113" s="29">
        <f>COUNTIF(F113:AD113,"&gt;0")</f>
        <v>11</v>
      </c>
      <c r="AG113" s="27"/>
      <c r="AH113" s="27"/>
      <c r="AI113" s="27"/>
      <c r="AJ113" s="27"/>
      <c r="AK113" s="27"/>
    </row>
    <row r="114" spans="1:40" s="6" customFormat="1" ht="15" customHeight="1" x14ac:dyDescent="0.2">
      <c r="A114" s="31" t="s">
        <v>34</v>
      </c>
      <c r="B114" s="31" t="s">
        <v>281</v>
      </c>
      <c r="C114" s="33">
        <v>2017</v>
      </c>
      <c r="D114" s="28">
        <v>39</v>
      </c>
      <c r="E114" s="28" t="s">
        <v>725</v>
      </c>
      <c r="F114" s="130">
        <v>0</v>
      </c>
      <c r="G114" s="130">
        <v>0</v>
      </c>
      <c r="H114" s="130">
        <v>0</v>
      </c>
      <c r="I114" s="130">
        <v>0</v>
      </c>
      <c r="J114" s="130">
        <v>0</v>
      </c>
      <c r="K114" s="130">
        <v>0</v>
      </c>
      <c r="L114" s="130">
        <v>0</v>
      </c>
      <c r="M114" s="130">
        <v>0</v>
      </c>
      <c r="N114" s="130">
        <v>0</v>
      </c>
      <c r="O114" s="130">
        <v>0</v>
      </c>
      <c r="P114" s="130">
        <v>0</v>
      </c>
      <c r="Q114" s="130">
        <v>0</v>
      </c>
      <c r="R114" s="130">
        <v>0</v>
      </c>
      <c r="S114" s="130">
        <v>1</v>
      </c>
      <c r="T114" s="130">
        <v>1</v>
      </c>
      <c r="U114" s="130">
        <v>0</v>
      </c>
      <c r="V114" s="130">
        <v>0</v>
      </c>
      <c r="W114" s="130">
        <v>0</v>
      </c>
      <c r="X114" s="130">
        <v>0</v>
      </c>
      <c r="Y114" s="130">
        <v>0</v>
      </c>
      <c r="Z114" s="130">
        <v>1</v>
      </c>
      <c r="AA114" s="130">
        <v>0</v>
      </c>
      <c r="AB114" s="130">
        <v>1</v>
      </c>
      <c r="AC114" s="130">
        <v>0</v>
      </c>
      <c r="AD114" s="130">
        <v>0</v>
      </c>
      <c r="AE114" s="28">
        <v>4</v>
      </c>
      <c r="AF114" s="29">
        <f>COUNTIF(F114:AD114,"&gt;0")</f>
        <v>4</v>
      </c>
      <c r="AG114" s="28"/>
      <c r="AH114" s="28"/>
      <c r="AI114" s="28"/>
      <c r="AJ114" s="28"/>
      <c r="AK114" s="27"/>
    </row>
    <row r="115" spans="1:40" s="6" customFormat="1" ht="15" customHeight="1" x14ac:dyDescent="0.2">
      <c r="A115" s="31" t="s">
        <v>34</v>
      </c>
      <c r="B115" s="31" t="s">
        <v>281</v>
      </c>
      <c r="C115" s="33">
        <v>2017</v>
      </c>
      <c r="D115" s="27">
        <v>39</v>
      </c>
      <c r="E115" s="28" t="s">
        <v>1821</v>
      </c>
      <c r="F115" s="137">
        <v>0</v>
      </c>
      <c r="G115" s="137">
        <v>100</v>
      </c>
      <c r="H115" s="137">
        <v>5</v>
      </c>
      <c r="I115" s="137">
        <v>5</v>
      </c>
      <c r="J115" s="137">
        <v>4</v>
      </c>
      <c r="K115" s="137">
        <v>0</v>
      </c>
      <c r="L115" s="137">
        <v>7</v>
      </c>
      <c r="M115" s="137">
        <v>6</v>
      </c>
      <c r="N115" s="137">
        <v>5</v>
      </c>
      <c r="O115" s="137">
        <v>0</v>
      </c>
      <c r="P115" s="137">
        <v>0</v>
      </c>
      <c r="Q115" s="137">
        <v>0</v>
      </c>
      <c r="R115" s="137">
        <v>0</v>
      </c>
      <c r="S115" s="137">
        <v>0</v>
      </c>
      <c r="T115" s="137">
        <v>4</v>
      </c>
      <c r="U115" s="137">
        <v>8</v>
      </c>
      <c r="V115" s="137">
        <v>0</v>
      </c>
      <c r="W115" s="137">
        <v>6</v>
      </c>
      <c r="X115" s="137">
        <v>4</v>
      </c>
      <c r="Y115" s="137">
        <v>0</v>
      </c>
      <c r="Z115" s="137">
        <v>0</v>
      </c>
      <c r="AA115" s="137">
        <v>0</v>
      </c>
      <c r="AB115" s="137">
        <v>11</v>
      </c>
      <c r="AC115" s="137">
        <v>6</v>
      </c>
      <c r="AD115" s="137">
        <v>5</v>
      </c>
      <c r="AE115" s="28"/>
      <c r="AF115" s="28"/>
      <c r="AG115" s="28" t="s">
        <v>2027</v>
      </c>
      <c r="AH115" s="6" t="s">
        <v>619</v>
      </c>
      <c r="AK115" s="6" t="s">
        <v>630</v>
      </c>
      <c r="AN115" s="6" t="s">
        <v>630</v>
      </c>
    </row>
    <row r="116" spans="1:40" s="6" customFormat="1" ht="15" customHeight="1" x14ac:dyDescent="0.2">
      <c r="A116" s="31" t="s">
        <v>34</v>
      </c>
      <c r="B116" s="31" t="s">
        <v>281</v>
      </c>
      <c r="C116" s="33">
        <v>2017</v>
      </c>
      <c r="D116" s="27">
        <v>40</v>
      </c>
      <c r="E116" s="28" t="s">
        <v>683</v>
      </c>
      <c r="F116" s="129">
        <v>1</v>
      </c>
      <c r="G116" s="129">
        <v>1</v>
      </c>
      <c r="H116" s="129">
        <v>1</v>
      </c>
      <c r="I116" s="129">
        <v>1</v>
      </c>
      <c r="J116" s="129">
        <v>1</v>
      </c>
      <c r="K116" s="129">
        <v>1</v>
      </c>
      <c r="L116" s="129">
        <v>1</v>
      </c>
      <c r="M116" s="129">
        <v>1</v>
      </c>
      <c r="N116" s="129">
        <v>1</v>
      </c>
      <c r="O116" s="129">
        <v>1</v>
      </c>
      <c r="P116" s="129">
        <v>1</v>
      </c>
      <c r="Q116" s="129">
        <v>1</v>
      </c>
      <c r="R116" s="129">
        <v>1</v>
      </c>
      <c r="S116" s="129">
        <v>1</v>
      </c>
      <c r="T116" s="129">
        <v>1</v>
      </c>
      <c r="U116" s="129">
        <v>1</v>
      </c>
      <c r="V116" s="129">
        <v>1</v>
      </c>
      <c r="W116" s="129">
        <v>1</v>
      </c>
      <c r="X116" s="129">
        <v>1</v>
      </c>
      <c r="Y116" s="129">
        <v>1</v>
      </c>
      <c r="Z116" s="129">
        <v>1</v>
      </c>
      <c r="AA116" s="129">
        <v>1</v>
      </c>
      <c r="AB116" s="129">
        <v>1</v>
      </c>
      <c r="AC116" s="129">
        <v>1</v>
      </c>
      <c r="AD116" s="129">
        <v>1</v>
      </c>
      <c r="AE116" s="27">
        <v>90</v>
      </c>
      <c r="AF116" s="29">
        <f>COUNTIF(F116:AD116,"&gt;0")</f>
        <v>25</v>
      </c>
      <c r="AG116" s="27"/>
      <c r="AH116" s="27"/>
      <c r="AI116" s="27"/>
      <c r="AJ116" s="27"/>
      <c r="AK116" s="28"/>
    </row>
    <row r="117" spans="1:40" s="6" customFormat="1" ht="15" customHeight="1" x14ac:dyDescent="0.2">
      <c r="A117" s="31" t="s">
        <v>34</v>
      </c>
      <c r="B117" s="31" t="s">
        <v>281</v>
      </c>
      <c r="C117" s="33">
        <v>2017</v>
      </c>
      <c r="D117" s="27">
        <v>40</v>
      </c>
      <c r="E117" s="28" t="s">
        <v>2025</v>
      </c>
      <c r="F117" s="129">
        <v>0</v>
      </c>
      <c r="G117" s="129">
        <v>0</v>
      </c>
      <c r="H117" s="129">
        <v>0</v>
      </c>
      <c r="I117" s="129">
        <v>0</v>
      </c>
      <c r="J117" s="129">
        <v>1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129">
        <v>0</v>
      </c>
      <c r="Q117" s="129">
        <v>0</v>
      </c>
      <c r="R117" s="129">
        <v>0</v>
      </c>
      <c r="S117" s="129">
        <v>0</v>
      </c>
      <c r="T117" s="129">
        <v>0</v>
      </c>
      <c r="U117" s="129">
        <v>0</v>
      </c>
      <c r="V117" s="129">
        <v>0</v>
      </c>
      <c r="W117" s="129">
        <v>0</v>
      </c>
      <c r="X117" s="129">
        <v>0</v>
      </c>
      <c r="Y117" s="129">
        <v>0</v>
      </c>
      <c r="Z117" s="129">
        <v>0</v>
      </c>
      <c r="AA117" s="129">
        <v>0</v>
      </c>
      <c r="AB117" s="129">
        <v>0</v>
      </c>
      <c r="AC117" s="129">
        <v>0</v>
      </c>
      <c r="AD117" s="129">
        <v>0</v>
      </c>
      <c r="AE117" s="27">
        <v>2</v>
      </c>
      <c r="AF117" s="29">
        <f>COUNTIF(F117:AD117,"&gt;0")</f>
        <v>1</v>
      </c>
      <c r="AG117" s="27"/>
      <c r="AH117" s="27"/>
      <c r="AI117" s="27"/>
      <c r="AJ117" s="27"/>
      <c r="AK117" s="29"/>
    </row>
    <row r="118" spans="1:40" s="6" customFormat="1" ht="15" customHeight="1" x14ac:dyDescent="0.2">
      <c r="A118" s="31" t="s">
        <v>34</v>
      </c>
      <c r="B118" s="31" t="s">
        <v>281</v>
      </c>
      <c r="C118" s="33">
        <v>2017</v>
      </c>
      <c r="D118" s="28">
        <v>40</v>
      </c>
      <c r="E118" s="28" t="s">
        <v>725</v>
      </c>
      <c r="F118" s="129">
        <v>0</v>
      </c>
      <c r="G118" s="129">
        <v>0</v>
      </c>
      <c r="H118" s="129">
        <v>1</v>
      </c>
      <c r="I118" s="129">
        <v>0</v>
      </c>
      <c r="J118" s="129">
        <v>0</v>
      </c>
      <c r="K118" s="129">
        <v>1</v>
      </c>
      <c r="L118" s="129">
        <v>0</v>
      </c>
      <c r="M118" s="129">
        <v>1</v>
      </c>
      <c r="N118" s="129">
        <v>1</v>
      </c>
      <c r="O118" s="129">
        <v>0</v>
      </c>
      <c r="P118" s="129">
        <v>0</v>
      </c>
      <c r="Q118" s="129">
        <v>0</v>
      </c>
      <c r="R118" s="129">
        <v>0</v>
      </c>
      <c r="S118" s="129">
        <v>0</v>
      </c>
      <c r="T118" s="129">
        <v>0</v>
      </c>
      <c r="U118" s="129">
        <v>0</v>
      </c>
      <c r="V118" s="129">
        <v>1</v>
      </c>
      <c r="W118" s="129">
        <v>0</v>
      </c>
      <c r="X118" s="129">
        <v>0</v>
      </c>
      <c r="Y118" s="129">
        <v>0</v>
      </c>
      <c r="Z118" s="129">
        <v>0</v>
      </c>
      <c r="AA118" s="129">
        <v>0</v>
      </c>
      <c r="AB118" s="129">
        <v>0</v>
      </c>
      <c r="AC118" s="129">
        <v>0</v>
      </c>
      <c r="AD118" s="129">
        <v>0</v>
      </c>
      <c r="AE118" s="28">
        <v>5</v>
      </c>
      <c r="AF118" s="29">
        <f>COUNTIF(F118:AD118,"&gt;0")</f>
        <v>5</v>
      </c>
      <c r="AG118" s="28"/>
      <c r="AH118" s="28"/>
      <c r="AI118" s="28"/>
      <c r="AJ118" s="28"/>
      <c r="AK118" s="27"/>
    </row>
    <row r="119" spans="1:40" s="6" customFormat="1" ht="15" customHeight="1" x14ac:dyDescent="0.2">
      <c r="A119" s="31" t="s">
        <v>34</v>
      </c>
      <c r="B119" s="31" t="s">
        <v>281</v>
      </c>
      <c r="C119" s="33">
        <v>2017</v>
      </c>
      <c r="D119" s="27">
        <v>40</v>
      </c>
      <c r="E119" s="28" t="s">
        <v>1821</v>
      </c>
      <c r="F119" s="137">
        <v>0</v>
      </c>
      <c r="G119" s="137">
        <v>0</v>
      </c>
      <c r="H119" s="137">
        <v>0</v>
      </c>
      <c r="I119" s="137">
        <v>3</v>
      </c>
      <c r="J119" s="137">
        <v>3</v>
      </c>
      <c r="K119" s="137">
        <v>2</v>
      </c>
      <c r="L119" s="137">
        <v>0</v>
      </c>
      <c r="M119" s="137">
        <v>2</v>
      </c>
      <c r="N119" s="137">
        <v>2</v>
      </c>
      <c r="O119" s="137">
        <v>0</v>
      </c>
      <c r="P119" s="137">
        <v>0</v>
      </c>
      <c r="Q119" s="137">
        <v>2</v>
      </c>
      <c r="R119" s="137">
        <v>0</v>
      </c>
      <c r="S119" s="137">
        <v>2</v>
      </c>
      <c r="T119" s="137">
        <v>0</v>
      </c>
      <c r="U119" s="137">
        <v>0</v>
      </c>
      <c r="V119" s="137">
        <v>0</v>
      </c>
      <c r="W119" s="137">
        <v>0</v>
      </c>
      <c r="X119" s="137">
        <v>0</v>
      </c>
      <c r="Y119" s="137">
        <v>5</v>
      </c>
      <c r="Z119" s="137">
        <v>4</v>
      </c>
      <c r="AA119" s="137">
        <v>0</v>
      </c>
      <c r="AB119" s="137">
        <v>0</v>
      </c>
      <c r="AC119" s="137">
        <v>0</v>
      </c>
      <c r="AD119" s="137">
        <v>0</v>
      </c>
      <c r="AE119" s="27"/>
      <c r="AF119" s="27"/>
      <c r="AG119" s="27"/>
      <c r="AH119" s="27"/>
      <c r="AI119" s="27"/>
      <c r="AJ119" s="27"/>
      <c r="AK119" s="27"/>
    </row>
    <row r="120" spans="1:40" s="6" customFormat="1" ht="15" customHeight="1" x14ac:dyDescent="0.2">
      <c r="A120" s="31" t="s">
        <v>34</v>
      </c>
      <c r="B120" s="31" t="s">
        <v>281</v>
      </c>
      <c r="C120" s="33">
        <v>2017</v>
      </c>
      <c r="D120" s="27">
        <v>41</v>
      </c>
      <c r="E120" s="28" t="s">
        <v>683</v>
      </c>
      <c r="F120" s="129">
        <v>1</v>
      </c>
      <c r="G120" s="129">
        <v>1</v>
      </c>
      <c r="H120" s="129">
        <v>1</v>
      </c>
      <c r="I120" s="129">
        <v>1</v>
      </c>
      <c r="J120" s="129">
        <v>1</v>
      </c>
      <c r="K120" s="129">
        <v>1</v>
      </c>
      <c r="L120" s="129">
        <v>1</v>
      </c>
      <c r="M120" s="129">
        <v>1</v>
      </c>
      <c r="N120" s="129">
        <v>1</v>
      </c>
      <c r="O120" s="129">
        <v>1</v>
      </c>
      <c r="P120" s="129">
        <v>1</v>
      </c>
      <c r="Q120" s="129">
        <v>1</v>
      </c>
      <c r="R120" s="129">
        <v>1</v>
      </c>
      <c r="S120" s="129">
        <v>1</v>
      </c>
      <c r="T120" s="129">
        <v>1</v>
      </c>
      <c r="U120" s="129">
        <v>1</v>
      </c>
      <c r="V120" s="129">
        <v>1</v>
      </c>
      <c r="W120" s="129">
        <v>1</v>
      </c>
      <c r="X120" s="129">
        <v>1</v>
      </c>
      <c r="Y120" s="129">
        <v>1</v>
      </c>
      <c r="Z120" s="129">
        <v>1</v>
      </c>
      <c r="AA120" s="129">
        <v>1</v>
      </c>
      <c r="AB120" s="129">
        <v>1</v>
      </c>
      <c r="AC120" s="129">
        <v>1</v>
      </c>
      <c r="AD120" s="129">
        <v>1</v>
      </c>
      <c r="AE120" s="27">
        <v>94</v>
      </c>
      <c r="AF120" s="29">
        <f>COUNTIF(F120:AD120,"&gt;0")</f>
        <v>25</v>
      </c>
      <c r="AG120" s="27"/>
      <c r="AH120" s="27"/>
      <c r="AI120" s="27"/>
      <c r="AJ120" s="27"/>
      <c r="AK120" s="28"/>
    </row>
    <row r="121" spans="1:40" s="6" customFormat="1" ht="15" customHeight="1" x14ac:dyDescent="0.2">
      <c r="A121" s="31" t="s">
        <v>34</v>
      </c>
      <c r="B121" s="31" t="s">
        <v>281</v>
      </c>
      <c r="C121" s="33">
        <v>2017</v>
      </c>
      <c r="D121" s="29">
        <v>41</v>
      </c>
      <c r="E121" s="28" t="s">
        <v>2025</v>
      </c>
      <c r="F121" s="131">
        <v>1</v>
      </c>
      <c r="G121" s="131">
        <v>1</v>
      </c>
      <c r="H121" s="131">
        <v>1</v>
      </c>
      <c r="I121" s="131">
        <v>1</v>
      </c>
      <c r="J121" s="131">
        <v>1</v>
      </c>
      <c r="K121" s="131">
        <v>0</v>
      </c>
      <c r="L121" s="131">
        <v>0</v>
      </c>
      <c r="M121" s="131">
        <v>0</v>
      </c>
      <c r="N121" s="131">
        <v>1</v>
      </c>
      <c r="O121" s="131">
        <v>0</v>
      </c>
      <c r="P121" s="131">
        <v>0</v>
      </c>
      <c r="Q121" s="131">
        <v>0</v>
      </c>
      <c r="R121" s="131">
        <v>0</v>
      </c>
      <c r="S121" s="131">
        <v>0</v>
      </c>
      <c r="T121" s="131">
        <v>0</v>
      </c>
      <c r="U121" s="131">
        <v>0</v>
      </c>
      <c r="V121" s="131">
        <v>0</v>
      </c>
      <c r="W121" s="131">
        <v>0</v>
      </c>
      <c r="X121" s="131">
        <v>0</v>
      </c>
      <c r="Y121" s="131">
        <v>0</v>
      </c>
      <c r="Z121" s="131">
        <v>0</v>
      </c>
      <c r="AA121" s="131">
        <v>0</v>
      </c>
      <c r="AB121" s="131">
        <v>0</v>
      </c>
      <c r="AC121" s="131">
        <v>0</v>
      </c>
      <c r="AD121" s="131">
        <v>0</v>
      </c>
      <c r="AE121" s="29">
        <v>4</v>
      </c>
      <c r="AF121" s="29">
        <f>COUNTIF(F121:AD121,"&gt;0")</f>
        <v>6</v>
      </c>
      <c r="AG121" s="29"/>
      <c r="AH121" s="29"/>
      <c r="AI121" s="29"/>
      <c r="AJ121" s="29"/>
      <c r="AK121" s="27"/>
    </row>
    <row r="122" spans="1:40" s="6" customFormat="1" ht="15" customHeight="1" x14ac:dyDescent="0.2">
      <c r="A122" s="31" t="s">
        <v>34</v>
      </c>
      <c r="B122" s="31" t="s">
        <v>281</v>
      </c>
      <c r="C122" s="33">
        <v>2017</v>
      </c>
      <c r="D122" s="27">
        <v>41</v>
      </c>
      <c r="E122" s="28" t="s">
        <v>725</v>
      </c>
      <c r="F122" s="129">
        <v>0</v>
      </c>
      <c r="G122" s="129">
        <v>0</v>
      </c>
      <c r="H122" s="129">
        <v>0</v>
      </c>
      <c r="I122" s="129">
        <v>0</v>
      </c>
      <c r="J122" s="129">
        <v>0</v>
      </c>
      <c r="K122" s="129">
        <v>1</v>
      </c>
      <c r="L122" s="129">
        <v>0</v>
      </c>
      <c r="M122" s="129">
        <v>0</v>
      </c>
      <c r="N122" s="129">
        <v>0</v>
      </c>
      <c r="O122" s="129">
        <v>0</v>
      </c>
      <c r="P122" s="129">
        <v>1</v>
      </c>
      <c r="Q122" s="129">
        <v>0</v>
      </c>
      <c r="R122" s="129">
        <v>0</v>
      </c>
      <c r="S122" s="129">
        <v>0</v>
      </c>
      <c r="T122" s="129">
        <v>0</v>
      </c>
      <c r="U122" s="129">
        <v>1</v>
      </c>
      <c r="V122" s="129">
        <v>0</v>
      </c>
      <c r="W122" s="129">
        <v>0</v>
      </c>
      <c r="X122" s="129">
        <v>0</v>
      </c>
      <c r="Y122" s="129">
        <v>1</v>
      </c>
      <c r="Z122" s="129">
        <v>0</v>
      </c>
      <c r="AA122" s="129">
        <v>0</v>
      </c>
      <c r="AB122" s="129">
        <v>1</v>
      </c>
      <c r="AC122" s="129">
        <v>1</v>
      </c>
      <c r="AD122" s="129">
        <v>1</v>
      </c>
      <c r="AE122" s="27">
        <v>2</v>
      </c>
      <c r="AF122" s="29">
        <f>COUNTIF(F122:AD122,"&gt;0")</f>
        <v>7</v>
      </c>
      <c r="AG122" s="27"/>
      <c r="AH122" s="27"/>
      <c r="AI122" s="27"/>
      <c r="AJ122" s="27"/>
    </row>
    <row r="123" spans="1:40" s="6" customFormat="1" ht="15" customHeight="1" x14ac:dyDescent="0.2">
      <c r="A123" s="31" t="s">
        <v>34</v>
      </c>
      <c r="B123" s="31" t="s">
        <v>281</v>
      </c>
      <c r="C123" s="33">
        <v>2017</v>
      </c>
      <c r="D123" s="28">
        <v>41</v>
      </c>
      <c r="E123" s="28" t="s">
        <v>1821</v>
      </c>
      <c r="F123" s="137">
        <v>0</v>
      </c>
      <c r="G123" s="137">
        <v>37</v>
      </c>
      <c r="H123" s="137">
        <v>0</v>
      </c>
      <c r="I123" s="137">
        <v>0</v>
      </c>
      <c r="J123" s="137">
        <v>0</v>
      </c>
      <c r="K123" s="137">
        <v>0</v>
      </c>
      <c r="L123" s="137">
        <v>0</v>
      </c>
      <c r="M123" s="137">
        <v>0</v>
      </c>
      <c r="N123" s="137">
        <v>40</v>
      </c>
      <c r="O123" s="137">
        <v>0</v>
      </c>
      <c r="P123" s="137">
        <v>0</v>
      </c>
      <c r="Q123" s="137">
        <v>4</v>
      </c>
      <c r="R123" s="137">
        <v>0</v>
      </c>
      <c r="S123" s="137">
        <v>36</v>
      </c>
      <c r="T123" s="137">
        <v>0</v>
      </c>
      <c r="U123" s="137">
        <v>5</v>
      </c>
      <c r="V123" s="137">
        <v>0</v>
      </c>
      <c r="W123" s="137">
        <v>3</v>
      </c>
      <c r="X123" s="137">
        <v>0</v>
      </c>
      <c r="Y123" s="137">
        <v>0</v>
      </c>
      <c r="Z123" s="137">
        <v>4</v>
      </c>
      <c r="AA123" s="137">
        <v>0</v>
      </c>
      <c r="AB123" s="137">
        <v>2</v>
      </c>
      <c r="AC123" s="137">
        <v>0</v>
      </c>
      <c r="AD123" s="137">
        <v>2</v>
      </c>
      <c r="AF123" s="5"/>
    </row>
    <row r="124" spans="1:40" s="6" customFormat="1" ht="15" customHeight="1" x14ac:dyDescent="0.2">
      <c r="A124" s="31" t="s">
        <v>34</v>
      </c>
      <c r="B124" s="31" t="s">
        <v>281</v>
      </c>
      <c r="C124" s="33">
        <v>2017</v>
      </c>
      <c r="D124" s="27">
        <v>42</v>
      </c>
      <c r="E124" s="28" t="s">
        <v>683</v>
      </c>
      <c r="F124" s="129">
        <v>1</v>
      </c>
      <c r="G124" s="129">
        <v>1</v>
      </c>
      <c r="H124" s="129">
        <v>1</v>
      </c>
      <c r="I124" s="129">
        <v>1</v>
      </c>
      <c r="J124" s="129">
        <v>1</v>
      </c>
      <c r="K124" s="129">
        <v>1</v>
      </c>
      <c r="L124" s="129">
        <v>1</v>
      </c>
      <c r="M124" s="129">
        <v>1</v>
      </c>
      <c r="N124" s="129">
        <v>1</v>
      </c>
      <c r="O124" s="129">
        <v>1</v>
      </c>
      <c r="P124" s="129">
        <v>1</v>
      </c>
      <c r="Q124" s="129">
        <v>1</v>
      </c>
      <c r="R124" s="129">
        <v>1</v>
      </c>
      <c r="S124" s="129">
        <v>1</v>
      </c>
      <c r="T124" s="129">
        <v>1</v>
      </c>
      <c r="U124" s="129">
        <v>1</v>
      </c>
      <c r="V124" s="129">
        <v>1</v>
      </c>
      <c r="W124" s="129">
        <v>1</v>
      </c>
      <c r="X124" s="129">
        <v>1</v>
      </c>
      <c r="Y124" s="129">
        <v>1</v>
      </c>
      <c r="Z124" s="129">
        <v>1</v>
      </c>
      <c r="AA124" s="129">
        <v>1</v>
      </c>
      <c r="AB124" s="129">
        <v>1</v>
      </c>
      <c r="AC124" s="129">
        <v>1</v>
      </c>
      <c r="AD124" s="129">
        <v>1</v>
      </c>
      <c r="AE124" s="27">
        <v>100</v>
      </c>
      <c r="AF124" s="29">
        <f>COUNTIF(F124:AD124,"&gt;0")</f>
        <v>25</v>
      </c>
      <c r="AG124" s="27"/>
      <c r="AH124" s="27"/>
      <c r="AI124" s="27"/>
      <c r="AJ124" s="27"/>
      <c r="AK124" s="27"/>
    </row>
    <row r="125" spans="1:40" s="6" customFormat="1" ht="15" customHeight="1" x14ac:dyDescent="0.2">
      <c r="A125" s="31" t="s">
        <v>34</v>
      </c>
      <c r="B125" s="31" t="s">
        <v>281</v>
      </c>
      <c r="C125" s="33">
        <v>2017</v>
      </c>
      <c r="D125" s="27">
        <v>42</v>
      </c>
      <c r="E125" s="28" t="s">
        <v>1821</v>
      </c>
      <c r="F125" s="136">
        <v>0</v>
      </c>
      <c r="G125" s="136">
        <v>0</v>
      </c>
      <c r="H125" s="136">
        <v>0</v>
      </c>
      <c r="I125" s="136">
        <v>0</v>
      </c>
      <c r="J125" s="136">
        <v>0</v>
      </c>
      <c r="K125" s="136">
        <v>0</v>
      </c>
      <c r="L125" s="136">
        <v>0</v>
      </c>
      <c r="M125" s="136">
        <v>0</v>
      </c>
      <c r="N125" s="136">
        <v>0</v>
      </c>
      <c r="O125" s="136">
        <v>4</v>
      </c>
      <c r="P125" s="136">
        <v>0</v>
      </c>
      <c r="Q125" s="136">
        <v>0</v>
      </c>
      <c r="R125" s="136">
        <v>0</v>
      </c>
      <c r="S125" s="136">
        <v>0</v>
      </c>
      <c r="T125" s="136">
        <v>0</v>
      </c>
      <c r="U125" s="136">
        <v>0</v>
      </c>
      <c r="V125" s="136">
        <v>0</v>
      </c>
      <c r="W125" s="136">
        <v>0</v>
      </c>
      <c r="X125" s="136">
        <v>0</v>
      </c>
      <c r="Y125" s="136">
        <v>0</v>
      </c>
      <c r="Z125" s="136">
        <v>0</v>
      </c>
      <c r="AA125" s="136">
        <v>4</v>
      </c>
      <c r="AB125" s="136">
        <v>0</v>
      </c>
      <c r="AC125" s="136">
        <v>5</v>
      </c>
      <c r="AD125" s="136">
        <v>0</v>
      </c>
      <c r="AF125" s="5"/>
    </row>
    <row r="126" spans="1:40" s="6" customFormat="1" ht="15" customHeight="1" x14ac:dyDescent="0.2">
      <c r="A126" s="31" t="s">
        <v>34</v>
      </c>
      <c r="B126" s="29" t="s">
        <v>12</v>
      </c>
      <c r="C126" s="33">
        <v>2017</v>
      </c>
      <c r="D126" s="27">
        <v>43</v>
      </c>
      <c r="E126" s="28" t="s">
        <v>683</v>
      </c>
      <c r="F126" s="129">
        <v>1</v>
      </c>
      <c r="G126" s="129">
        <v>1</v>
      </c>
      <c r="H126" s="129">
        <v>1</v>
      </c>
      <c r="I126" s="129">
        <v>1</v>
      </c>
      <c r="J126" s="129">
        <v>1</v>
      </c>
      <c r="K126" s="129">
        <v>1</v>
      </c>
      <c r="L126" s="129">
        <v>1</v>
      </c>
      <c r="M126" s="129">
        <v>1</v>
      </c>
      <c r="N126" s="129">
        <v>1</v>
      </c>
      <c r="O126" s="129">
        <v>1</v>
      </c>
      <c r="P126" s="129">
        <v>1</v>
      </c>
      <c r="Q126" s="129">
        <v>1</v>
      </c>
      <c r="R126" s="129">
        <v>1</v>
      </c>
      <c r="S126" s="129">
        <v>1</v>
      </c>
      <c r="T126" s="129">
        <v>1</v>
      </c>
      <c r="U126" s="129">
        <v>1</v>
      </c>
      <c r="V126" s="129">
        <v>1</v>
      </c>
      <c r="W126" s="129">
        <v>1</v>
      </c>
      <c r="X126" s="129">
        <v>1</v>
      </c>
      <c r="Y126" s="129">
        <v>1</v>
      </c>
      <c r="Z126" s="129">
        <v>1</v>
      </c>
      <c r="AA126" s="129">
        <v>1</v>
      </c>
      <c r="AB126" s="129">
        <v>1</v>
      </c>
      <c r="AC126" s="129">
        <v>1</v>
      </c>
      <c r="AD126" s="129">
        <v>1</v>
      </c>
      <c r="AE126" s="28">
        <v>30</v>
      </c>
      <c r="AF126" s="29">
        <f>COUNTIF(F126:AD126,"&gt;0")</f>
        <v>25</v>
      </c>
      <c r="AG126" s="28"/>
      <c r="AH126" s="28"/>
      <c r="AI126" s="28"/>
      <c r="AJ126" s="28"/>
      <c r="AK126" s="27"/>
    </row>
    <row r="127" spans="1:40" s="6" customFormat="1" ht="15" customHeight="1" x14ac:dyDescent="0.2">
      <c r="A127" s="31" t="s">
        <v>34</v>
      </c>
      <c r="B127" s="29" t="s">
        <v>12</v>
      </c>
      <c r="C127" s="33">
        <v>2017</v>
      </c>
      <c r="D127" s="27">
        <v>43</v>
      </c>
      <c r="E127" s="28" t="s">
        <v>1821</v>
      </c>
      <c r="F127" s="136">
        <v>100</v>
      </c>
      <c r="G127" s="136">
        <v>100</v>
      </c>
      <c r="H127" s="136">
        <v>100</v>
      </c>
      <c r="I127" s="136">
        <v>100</v>
      </c>
      <c r="J127" s="136">
        <v>100</v>
      </c>
      <c r="K127" s="136">
        <v>100</v>
      </c>
      <c r="L127" s="136">
        <v>100</v>
      </c>
      <c r="M127" s="136">
        <v>100</v>
      </c>
      <c r="N127" s="136">
        <v>100</v>
      </c>
      <c r="O127" s="136">
        <v>100</v>
      </c>
      <c r="P127" s="136">
        <v>100</v>
      </c>
      <c r="Q127" s="136">
        <v>100</v>
      </c>
      <c r="R127" s="136">
        <v>100</v>
      </c>
      <c r="S127" s="136">
        <v>100</v>
      </c>
      <c r="T127" s="136">
        <v>100</v>
      </c>
      <c r="U127" s="136">
        <v>100</v>
      </c>
      <c r="V127" s="136">
        <v>100</v>
      </c>
      <c r="W127" s="136">
        <v>100</v>
      </c>
      <c r="X127" s="136">
        <v>100</v>
      </c>
      <c r="Y127" s="136">
        <v>100</v>
      </c>
      <c r="Z127" s="136">
        <v>100</v>
      </c>
      <c r="AA127" s="136">
        <v>100</v>
      </c>
      <c r="AB127" s="136">
        <v>100</v>
      </c>
      <c r="AC127" s="136">
        <v>100</v>
      </c>
      <c r="AD127" s="136">
        <v>100</v>
      </c>
      <c r="AF127" s="5"/>
      <c r="AG127" s="6" t="s">
        <v>2026</v>
      </c>
      <c r="AH127" s="6" t="s">
        <v>619</v>
      </c>
      <c r="AK127" s="6" t="s">
        <v>630</v>
      </c>
      <c r="AN127" s="6" t="s">
        <v>630</v>
      </c>
    </row>
    <row r="128" spans="1:40" s="6" customFormat="1" ht="15" customHeight="1" x14ac:dyDescent="0.2">
      <c r="A128" s="31" t="s">
        <v>34</v>
      </c>
      <c r="B128" s="29" t="s">
        <v>12</v>
      </c>
      <c r="C128" s="33">
        <v>2017</v>
      </c>
      <c r="D128" s="44" t="s">
        <v>1859</v>
      </c>
      <c r="E128" s="28" t="s">
        <v>683</v>
      </c>
      <c r="F128" s="129">
        <v>1</v>
      </c>
      <c r="G128" s="130">
        <v>0</v>
      </c>
      <c r="H128" s="130">
        <v>1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0</v>
      </c>
      <c r="P128" s="130">
        <v>0</v>
      </c>
      <c r="Q128" s="130">
        <v>1</v>
      </c>
      <c r="R128" s="130">
        <v>1</v>
      </c>
      <c r="S128" s="130">
        <v>1</v>
      </c>
      <c r="T128" s="130">
        <v>1</v>
      </c>
      <c r="U128" s="130">
        <v>0</v>
      </c>
      <c r="V128" s="130">
        <v>0</v>
      </c>
      <c r="W128" s="130">
        <v>0</v>
      </c>
      <c r="X128" s="130">
        <v>1</v>
      </c>
      <c r="Y128" s="130">
        <v>1</v>
      </c>
      <c r="Z128" s="130">
        <v>0</v>
      </c>
      <c r="AA128" s="130">
        <v>0</v>
      </c>
      <c r="AB128" s="130">
        <v>0</v>
      </c>
      <c r="AC128" s="130">
        <v>1</v>
      </c>
      <c r="AD128" s="130">
        <v>1</v>
      </c>
      <c r="AE128" s="28">
        <v>2</v>
      </c>
      <c r="AF128" s="29">
        <f>COUNTIF(F128:AD128,"&gt;0")</f>
        <v>10</v>
      </c>
      <c r="AG128" s="28"/>
      <c r="AH128" s="27"/>
      <c r="AI128" s="27"/>
      <c r="AJ128" s="27"/>
      <c r="AK128" s="28"/>
    </row>
    <row r="129" spans="1:40" s="6" customFormat="1" ht="15" customHeight="1" x14ac:dyDescent="0.2">
      <c r="A129" s="31" t="s">
        <v>34</v>
      </c>
      <c r="B129" s="29" t="s">
        <v>12</v>
      </c>
      <c r="C129" s="33">
        <v>2017</v>
      </c>
      <c r="D129" s="44" t="s">
        <v>1859</v>
      </c>
      <c r="E129" s="28" t="s">
        <v>2025</v>
      </c>
      <c r="F129" s="129">
        <v>0</v>
      </c>
      <c r="G129" s="129">
        <v>0</v>
      </c>
      <c r="H129" s="129">
        <v>0</v>
      </c>
      <c r="I129" s="129">
        <v>0</v>
      </c>
      <c r="J129" s="129">
        <v>0</v>
      </c>
      <c r="K129" s="129">
        <v>0</v>
      </c>
      <c r="L129" s="129">
        <v>0</v>
      </c>
      <c r="M129" s="129">
        <v>0</v>
      </c>
      <c r="N129" s="129">
        <v>0</v>
      </c>
      <c r="O129" s="129">
        <v>0</v>
      </c>
      <c r="P129" s="129">
        <v>0</v>
      </c>
      <c r="Q129" s="129">
        <v>0</v>
      </c>
      <c r="R129" s="129">
        <v>0</v>
      </c>
      <c r="S129" s="129">
        <v>0</v>
      </c>
      <c r="T129" s="129">
        <v>0</v>
      </c>
      <c r="U129" s="129">
        <v>0</v>
      </c>
      <c r="V129" s="129">
        <v>0</v>
      </c>
      <c r="W129" s="129">
        <v>0</v>
      </c>
      <c r="X129" s="129">
        <v>0</v>
      </c>
      <c r="Y129" s="129">
        <v>0</v>
      </c>
      <c r="Z129" s="129">
        <v>0</v>
      </c>
      <c r="AA129" s="129">
        <v>0</v>
      </c>
      <c r="AB129" s="129">
        <v>0</v>
      </c>
      <c r="AC129" s="129">
        <v>0</v>
      </c>
      <c r="AD129" s="129">
        <v>1</v>
      </c>
      <c r="AE129" s="27">
        <v>0.5</v>
      </c>
      <c r="AF129" s="29">
        <f>COUNTIF(F129:AD129,"&gt;0")</f>
        <v>1</v>
      </c>
      <c r="AG129" s="27"/>
      <c r="AH129" s="27"/>
      <c r="AI129" s="27"/>
      <c r="AJ129" s="27"/>
      <c r="AK129" s="27"/>
    </row>
    <row r="130" spans="1:40" s="6" customFormat="1" ht="15" customHeight="1" x14ac:dyDescent="0.2">
      <c r="A130" s="31" t="s">
        <v>34</v>
      </c>
      <c r="B130" s="29" t="s">
        <v>12</v>
      </c>
      <c r="C130" s="33">
        <v>2017</v>
      </c>
      <c r="D130" s="44" t="s">
        <v>1859</v>
      </c>
      <c r="E130" s="28" t="s">
        <v>725</v>
      </c>
      <c r="F130" s="129">
        <v>0</v>
      </c>
      <c r="G130" s="129">
        <v>0</v>
      </c>
      <c r="H130" s="129">
        <v>0</v>
      </c>
      <c r="I130" s="129">
        <v>0</v>
      </c>
      <c r="J130" s="129">
        <v>1</v>
      </c>
      <c r="K130" s="129">
        <v>0</v>
      </c>
      <c r="L130" s="129">
        <v>0</v>
      </c>
      <c r="M130" s="129">
        <v>0</v>
      </c>
      <c r="N130" s="129">
        <v>0</v>
      </c>
      <c r="O130" s="129">
        <v>0</v>
      </c>
      <c r="P130" s="129">
        <v>0</v>
      </c>
      <c r="Q130" s="129">
        <v>0</v>
      </c>
      <c r="R130" s="129">
        <v>0</v>
      </c>
      <c r="S130" s="129">
        <v>0</v>
      </c>
      <c r="T130" s="129">
        <v>0</v>
      </c>
      <c r="U130" s="129">
        <v>0</v>
      </c>
      <c r="V130" s="129">
        <v>0</v>
      </c>
      <c r="W130" s="129">
        <v>0</v>
      </c>
      <c r="X130" s="129">
        <v>0</v>
      </c>
      <c r="Y130" s="129">
        <v>1</v>
      </c>
      <c r="Z130" s="129">
        <v>0</v>
      </c>
      <c r="AA130" s="129">
        <v>0</v>
      </c>
      <c r="AB130" s="129">
        <v>0</v>
      </c>
      <c r="AC130" s="129">
        <v>0</v>
      </c>
      <c r="AD130" s="129">
        <v>0</v>
      </c>
      <c r="AE130" s="27">
        <v>0.1</v>
      </c>
      <c r="AF130" s="29">
        <f>COUNTIF(F130:AD130,"&gt;0")</f>
        <v>2</v>
      </c>
      <c r="AG130" s="27" t="s">
        <v>1825</v>
      </c>
      <c r="AH130" s="27" t="s">
        <v>608</v>
      </c>
      <c r="AI130" s="27"/>
      <c r="AJ130" s="27"/>
      <c r="AK130" s="27" t="s">
        <v>621</v>
      </c>
      <c r="AN130" s="6" t="s">
        <v>621</v>
      </c>
    </row>
    <row r="131" spans="1:40" s="6" customFormat="1" ht="15" customHeight="1" x14ac:dyDescent="0.2">
      <c r="A131" s="31" t="s">
        <v>34</v>
      </c>
      <c r="B131" s="29" t="s">
        <v>12</v>
      </c>
      <c r="C131" s="33">
        <v>2017</v>
      </c>
      <c r="D131" s="44" t="s">
        <v>1859</v>
      </c>
      <c r="E131" s="28" t="s">
        <v>1821</v>
      </c>
      <c r="F131" s="137">
        <v>15</v>
      </c>
      <c r="G131" s="137">
        <v>5</v>
      </c>
      <c r="H131" s="137">
        <v>13</v>
      </c>
      <c r="I131" s="137">
        <v>13</v>
      </c>
      <c r="J131" s="137">
        <v>28</v>
      </c>
      <c r="K131" s="137">
        <v>11</v>
      </c>
      <c r="L131" s="137">
        <v>6</v>
      </c>
      <c r="M131" s="137">
        <v>2</v>
      </c>
      <c r="N131" s="137">
        <v>6</v>
      </c>
      <c r="O131" s="137">
        <v>9</v>
      </c>
      <c r="P131" s="137">
        <v>3</v>
      </c>
      <c r="Q131" s="137">
        <v>1</v>
      </c>
      <c r="R131" s="137">
        <v>2</v>
      </c>
      <c r="S131" s="137">
        <v>3</v>
      </c>
      <c r="T131" s="137">
        <v>6</v>
      </c>
      <c r="U131" s="137">
        <v>4</v>
      </c>
      <c r="V131" s="137">
        <v>3</v>
      </c>
      <c r="W131" s="137">
        <v>5</v>
      </c>
      <c r="X131" s="137">
        <v>3</v>
      </c>
      <c r="Y131" s="137">
        <v>4</v>
      </c>
      <c r="Z131" s="137">
        <v>25</v>
      </c>
      <c r="AA131" s="137">
        <v>21</v>
      </c>
      <c r="AB131" s="137">
        <v>14</v>
      </c>
      <c r="AC131" s="137">
        <v>7</v>
      </c>
      <c r="AD131" s="137">
        <v>8</v>
      </c>
      <c r="AF131" s="5"/>
    </row>
    <row r="132" spans="1:40" s="6" customFormat="1" ht="15" customHeight="1" x14ac:dyDescent="0.2">
      <c r="A132" s="31" t="s">
        <v>34</v>
      </c>
      <c r="B132" s="29" t="s">
        <v>12</v>
      </c>
      <c r="C132" s="33">
        <v>2017</v>
      </c>
      <c r="D132" s="45" t="s">
        <v>1860</v>
      </c>
      <c r="E132" s="28" t="s">
        <v>683</v>
      </c>
      <c r="F132" s="130">
        <v>1</v>
      </c>
      <c r="G132" s="130">
        <v>1</v>
      </c>
      <c r="H132" s="130">
        <v>1</v>
      </c>
      <c r="I132" s="130">
        <v>1</v>
      </c>
      <c r="J132" s="130">
        <v>1</v>
      </c>
      <c r="K132" s="130">
        <v>1</v>
      </c>
      <c r="L132" s="130">
        <v>1</v>
      </c>
      <c r="M132" s="130">
        <v>1</v>
      </c>
      <c r="N132" s="130">
        <v>1</v>
      </c>
      <c r="O132" s="130">
        <v>1</v>
      </c>
      <c r="P132" s="130">
        <v>1</v>
      </c>
      <c r="Q132" s="130">
        <v>1</v>
      </c>
      <c r="R132" s="130">
        <v>1</v>
      </c>
      <c r="S132" s="130">
        <v>1</v>
      </c>
      <c r="T132" s="130">
        <v>1</v>
      </c>
      <c r="U132" s="130">
        <v>1</v>
      </c>
      <c r="V132" s="130">
        <v>1</v>
      </c>
      <c r="W132" s="130">
        <v>1</v>
      </c>
      <c r="X132" s="130">
        <v>1</v>
      </c>
      <c r="Y132" s="130">
        <v>1</v>
      </c>
      <c r="Z132" s="130">
        <v>1</v>
      </c>
      <c r="AA132" s="130">
        <v>1</v>
      </c>
      <c r="AB132" s="130">
        <v>1</v>
      </c>
      <c r="AC132" s="130">
        <v>1</v>
      </c>
      <c r="AD132" s="130">
        <v>1</v>
      </c>
      <c r="AE132" s="28">
        <v>2</v>
      </c>
      <c r="AF132" s="29">
        <f>COUNTIF(F132:AD132,"&gt;0")</f>
        <v>25</v>
      </c>
      <c r="AG132" s="28"/>
      <c r="AH132" s="28"/>
      <c r="AI132" s="28"/>
      <c r="AJ132" s="28"/>
      <c r="AK132" s="27"/>
    </row>
    <row r="133" spans="1:40" s="6" customFormat="1" ht="15" customHeight="1" x14ac:dyDescent="0.2">
      <c r="A133" s="31" t="s">
        <v>34</v>
      </c>
      <c r="B133" s="29" t="s">
        <v>12</v>
      </c>
      <c r="C133" s="33">
        <v>2017</v>
      </c>
      <c r="D133" s="45" t="s">
        <v>1860</v>
      </c>
      <c r="E133" s="28" t="s">
        <v>727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1</v>
      </c>
      <c r="N133" s="130">
        <v>0</v>
      </c>
      <c r="O133" s="130">
        <v>0</v>
      </c>
      <c r="P133" s="130">
        <v>0</v>
      </c>
      <c r="Q133" s="130">
        <v>0</v>
      </c>
      <c r="R133" s="130">
        <v>0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>
        <v>0</v>
      </c>
      <c r="AB133" s="130">
        <v>0</v>
      </c>
      <c r="AC133" s="130">
        <v>0</v>
      </c>
      <c r="AD133" s="130">
        <v>0</v>
      </c>
      <c r="AE133" s="27">
        <v>0.5</v>
      </c>
      <c r="AF133" s="29">
        <f>COUNTIF(F133:AD133,"&gt;0")</f>
        <v>1</v>
      </c>
      <c r="AG133" s="28"/>
      <c r="AH133" s="28"/>
      <c r="AI133" s="28"/>
      <c r="AJ133" s="28"/>
      <c r="AK133" s="28"/>
    </row>
    <row r="134" spans="1:40" s="6" customFormat="1" ht="15" customHeight="1" x14ac:dyDescent="0.2">
      <c r="A134" s="31" t="s">
        <v>34</v>
      </c>
      <c r="B134" s="29" t="s">
        <v>12</v>
      </c>
      <c r="C134" s="33">
        <v>2017</v>
      </c>
      <c r="D134" s="45" t="s">
        <v>1860</v>
      </c>
      <c r="E134" s="28" t="s">
        <v>1821</v>
      </c>
      <c r="F134" s="136">
        <v>9</v>
      </c>
      <c r="G134" s="136">
        <v>15</v>
      </c>
      <c r="H134" s="136">
        <v>4</v>
      </c>
      <c r="I134" s="136">
        <v>19</v>
      </c>
      <c r="J134" s="136">
        <v>21</v>
      </c>
      <c r="K134" s="136">
        <v>16</v>
      </c>
      <c r="L134" s="136">
        <v>16</v>
      </c>
      <c r="M134" s="136">
        <v>10</v>
      </c>
      <c r="N134" s="136">
        <v>16</v>
      </c>
      <c r="O134" s="136">
        <v>15</v>
      </c>
      <c r="P134" s="136">
        <v>18</v>
      </c>
      <c r="Q134" s="136">
        <v>26</v>
      </c>
      <c r="R134" s="136">
        <v>11</v>
      </c>
      <c r="S134" s="136">
        <v>12</v>
      </c>
      <c r="T134" s="136">
        <v>18</v>
      </c>
      <c r="U134" s="136">
        <v>17</v>
      </c>
      <c r="V134" s="136">
        <v>14</v>
      </c>
      <c r="W134" s="136">
        <v>15</v>
      </c>
      <c r="X134" s="136">
        <v>15</v>
      </c>
      <c r="Y134" s="136">
        <v>12</v>
      </c>
      <c r="Z134" s="136">
        <v>13</v>
      </c>
      <c r="AA134" s="136">
        <v>9</v>
      </c>
      <c r="AB134" s="136">
        <v>8</v>
      </c>
      <c r="AC134" s="136">
        <v>13</v>
      </c>
      <c r="AD134" s="136">
        <v>14</v>
      </c>
      <c r="AF134" s="5"/>
    </row>
    <row r="135" spans="1:40" s="6" customFormat="1" ht="15" customHeight="1" x14ac:dyDescent="0.2">
      <c r="A135" s="31" t="s">
        <v>34</v>
      </c>
      <c r="B135" s="29" t="s">
        <v>12</v>
      </c>
      <c r="C135" s="33">
        <v>2017</v>
      </c>
      <c r="D135" s="27">
        <v>46</v>
      </c>
      <c r="E135" s="28" t="s">
        <v>683</v>
      </c>
      <c r="F135" s="129">
        <v>1</v>
      </c>
      <c r="G135" s="129">
        <v>1</v>
      </c>
      <c r="H135" s="129">
        <v>1</v>
      </c>
      <c r="I135" s="129">
        <v>1</v>
      </c>
      <c r="J135" s="129">
        <v>1</v>
      </c>
      <c r="K135" s="129">
        <v>1</v>
      </c>
      <c r="L135" s="129">
        <v>1</v>
      </c>
      <c r="M135" s="129">
        <v>1</v>
      </c>
      <c r="N135" s="129">
        <v>1</v>
      </c>
      <c r="O135" s="129">
        <v>1</v>
      </c>
      <c r="P135" s="129">
        <v>1</v>
      </c>
      <c r="Q135" s="129">
        <v>1</v>
      </c>
      <c r="R135" s="129">
        <v>1</v>
      </c>
      <c r="S135" s="129">
        <v>1</v>
      </c>
      <c r="T135" s="129">
        <v>1</v>
      </c>
      <c r="U135" s="129">
        <v>1</v>
      </c>
      <c r="V135" s="129">
        <v>1</v>
      </c>
      <c r="W135" s="129">
        <v>1</v>
      </c>
      <c r="X135" s="129">
        <v>1</v>
      </c>
      <c r="Y135" s="129">
        <v>1</v>
      </c>
      <c r="Z135" s="129">
        <v>1</v>
      </c>
      <c r="AA135" s="129">
        <v>1</v>
      </c>
      <c r="AB135" s="129">
        <v>1</v>
      </c>
      <c r="AC135" s="129">
        <v>1</v>
      </c>
      <c r="AD135" s="129">
        <v>1</v>
      </c>
      <c r="AE135" s="27">
        <v>15</v>
      </c>
      <c r="AF135" s="29">
        <f>COUNTIF(F135:AD135,"&gt;0")</f>
        <v>25</v>
      </c>
      <c r="AG135" s="27"/>
      <c r="AH135" s="27"/>
      <c r="AI135" s="27"/>
      <c r="AJ135" s="27"/>
      <c r="AK135" s="28"/>
    </row>
    <row r="136" spans="1:40" s="6" customFormat="1" ht="15" customHeight="1" x14ac:dyDescent="0.2">
      <c r="A136" s="31" t="s">
        <v>34</v>
      </c>
      <c r="B136" s="29" t="s">
        <v>12</v>
      </c>
      <c r="C136" s="33">
        <v>2017</v>
      </c>
      <c r="D136" s="28">
        <v>46</v>
      </c>
      <c r="E136" s="28" t="s">
        <v>725</v>
      </c>
      <c r="F136" s="129">
        <v>1</v>
      </c>
      <c r="G136" s="129">
        <v>1</v>
      </c>
      <c r="H136" s="129">
        <v>1</v>
      </c>
      <c r="I136" s="129">
        <v>1</v>
      </c>
      <c r="J136" s="129">
        <v>1</v>
      </c>
      <c r="K136" s="129">
        <v>1</v>
      </c>
      <c r="L136" s="129">
        <v>1</v>
      </c>
      <c r="M136" s="129">
        <v>1</v>
      </c>
      <c r="N136" s="129">
        <v>1</v>
      </c>
      <c r="O136" s="129">
        <v>1</v>
      </c>
      <c r="P136" s="129">
        <v>1</v>
      </c>
      <c r="Q136" s="129">
        <v>1</v>
      </c>
      <c r="R136" s="129">
        <v>1</v>
      </c>
      <c r="S136" s="129">
        <v>1</v>
      </c>
      <c r="T136" s="129">
        <v>1</v>
      </c>
      <c r="U136" s="129">
        <v>1</v>
      </c>
      <c r="V136" s="129">
        <v>1</v>
      </c>
      <c r="W136" s="129">
        <v>1</v>
      </c>
      <c r="X136" s="129">
        <v>1</v>
      </c>
      <c r="Y136" s="129">
        <v>1</v>
      </c>
      <c r="Z136" s="129">
        <v>1</v>
      </c>
      <c r="AA136" s="129">
        <v>1</v>
      </c>
      <c r="AB136" s="129">
        <v>1</v>
      </c>
      <c r="AC136" s="129">
        <v>1</v>
      </c>
      <c r="AD136" s="129">
        <v>1</v>
      </c>
      <c r="AE136" s="28">
        <v>31</v>
      </c>
      <c r="AF136" s="29">
        <f>COUNTIF(F136:AD136,"&gt;0")</f>
        <v>25</v>
      </c>
      <c r="AG136" s="28"/>
      <c r="AH136" s="28"/>
      <c r="AI136" s="28"/>
      <c r="AJ136" s="28"/>
      <c r="AK136" s="27"/>
    </row>
    <row r="137" spans="1:40" s="6" customFormat="1" ht="15" customHeight="1" x14ac:dyDescent="0.2">
      <c r="A137" s="31" t="s">
        <v>34</v>
      </c>
      <c r="B137" s="29" t="s">
        <v>12</v>
      </c>
      <c r="C137" s="33">
        <v>2017</v>
      </c>
      <c r="D137" s="27">
        <v>46</v>
      </c>
      <c r="E137" s="28" t="s">
        <v>1821</v>
      </c>
      <c r="F137" s="137">
        <v>3</v>
      </c>
      <c r="G137" s="137">
        <v>2</v>
      </c>
      <c r="H137" s="137">
        <v>4</v>
      </c>
      <c r="I137" s="137">
        <v>0</v>
      </c>
      <c r="J137" s="137">
        <v>4</v>
      </c>
      <c r="K137" s="137">
        <v>4</v>
      </c>
      <c r="L137" s="137">
        <v>5</v>
      </c>
      <c r="M137" s="137">
        <v>6</v>
      </c>
      <c r="N137" s="137">
        <v>3</v>
      </c>
      <c r="O137" s="137">
        <v>3</v>
      </c>
      <c r="P137" s="137">
        <v>5</v>
      </c>
      <c r="Q137" s="137">
        <v>29</v>
      </c>
      <c r="R137" s="137">
        <v>2</v>
      </c>
      <c r="S137" s="137">
        <v>4</v>
      </c>
      <c r="T137" s="137">
        <v>3</v>
      </c>
      <c r="U137" s="137">
        <v>4</v>
      </c>
      <c r="V137" s="137">
        <v>5</v>
      </c>
      <c r="W137" s="137">
        <v>2</v>
      </c>
      <c r="X137" s="137">
        <v>2</v>
      </c>
      <c r="Y137" s="137">
        <v>3</v>
      </c>
      <c r="Z137" s="137">
        <v>2</v>
      </c>
      <c r="AA137" s="137">
        <v>4</v>
      </c>
      <c r="AB137" s="137">
        <v>3</v>
      </c>
      <c r="AC137" s="137">
        <v>3</v>
      </c>
      <c r="AD137" s="137">
        <v>3</v>
      </c>
      <c r="AF137" s="5"/>
    </row>
    <row r="138" spans="1:40" s="6" customFormat="1" ht="15" customHeight="1" x14ac:dyDescent="0.2">
      <c r="A138" s="31" t="s">
        <v>34</v>
      </c>
      <c r="B138" s="29" t="s">
        <v>12</v>
      </c>
      <c r="C138" s="33">
        <v>2017</v>
      </c>
      <c r="D138" s="27">
        <v>47</v>
      </c>
      <c r="E138" s="28" t="s">
        <v>683</v>
      </c>
      <c r="F138" s="129">
        <v>1</v>
      </c>
      <c r="G138" s="129">
        <v>1</v>
      </c>
      <c r="H138" s="129">
        <v>1</v>
      </c>
      <c r="I138" s="129">
        <v>1</v>
      </c>
      <c r="J138" s="129">
        <v>1</v>
      </c>
      <c r="K138" s="129">
        <v>1</v>
      </c>
      <c r="L138" s="129">
        <v>1</v>
      </c>
      <c r="M138" s="129">
        <v>1</v>
      </c>
      <c r="N138" s="129">
        <v>1</v>
      </c>
      <c r="O138" s="129">
        <v>1</v>
      </c>
      <c r="P138" s="129">
        <v>1</v>
      </c>
      <c r="Q138" s="129">
        <v>1</v>
      </c>
      <c r="R138" s="129">
        <v>0</v>
      </c>
      <c r="S138" s="129">
        <v>0</v>
      </c>
      <c r="T138" s="129">
        <v>0</v>
      </c>
      <c r="U138" s="129">
        <v>0</v>
      </c>
      <c r="V138" s="129">
        <v>1</v>
      </c>
      <c r="W138" s="129">
        <v>1</v>
      </c>
      <c r="X138" s="129">
        <v>0</v>
      </c>
      <c r="Y138" s="129">
        <v>0</v>
      </c>
      <c r="Z138" s="129">
        <v>0</v>
      </c>
      <c r="AA138" s="129">
        <v>0</v>
      </c>
      <c r="AB138" s="129">
        <v>1</v>
      </c>
      <c r="AC138" s="129">
        <v>0</v>
      </c>
      <c r="AD138" s="129">
        <v>0</v>
      </c>
      <c r="AE138" s="27">
        <v>4</v>
      </c>
      <c r="AF138" s="29">
        <f>COUNTIF(F138:AD138,"&gt;0")</f>
        <v>15</v>
      </c>
      <c r="AG138" s="27"/>
      <c r="AH138" s="27"/>
      <c r="AI138" s="27"/>
      <c r="AJ138" s="27"/>
      <c r="AK138" s="28"/>
    </row>
    <row r="139" spans="1:40" s="6" customFormat="1" ht="15" customHeight="1" x14ac:dyDescent="0.2">
      <c r="A139" s="31" t="s">
        <v>34</v>
      </c>
      <c r="B139" s="29" t="s">
        <v>12</v>
      </c>
      <c r="C139" s="33">
        <v>2017</v>
      </c>
      <c r="D139" s="27">
        <v>47</v>
      </c>
      <c r="E139" s="28" t="s">
        <v>725</v>
      </c>
      <c r="F139" s="129">
        <v>0</v>
      </c>
      <c r="G139" s="129">
        <v>0</v>
      </c>
      <c r="H139" s="129">
        <v>0</v>
      </c>
      <c r="I139" s="129">
        <v>0</v>
      </c>
      <c r="J139" s="129">
        <v>0</v>
      </c>
      <c r="K139" s="129">
        <v>0</v>
      </c>
      <c r="L139" s="129">
        <v>0</v>
      </c>
      <c r="M139" s="129">
        <v>0</v>
      </c>
      <c r="N139" s="129">
        <v>0</v>
      </c>
      <c r="O139" s="129">
        <v>0</v>
      </c>
      <c r="P139" s="129">
        <v>0</v>
      </c>
      <c r="Q139" s="129">
        <v>0</v>
      </c>
      <c r="R139" s="129">
        <v>0</v>
      </c>
      <c r="S139" s="129">
        <v>0</v>
      </c>
      <c r="T139" s="129">
        <v>0</v>
      </c>
      <c r="U139" s="129">
        <v>0</v>
      </c>
      <c r="V139" s="129">
        <v>0</v>
      </c>
      <c r="W139" s="129">
        <v>0</v>
      </c>
      <c r="X139" s="129">
        <v>1</v>
      </c>
      <c r="Y139" s="129">
        <v>1</v>
      </c>
      <c r="Z139" s="129">
        <v>0</v>
      </c>
      <c r="AA139" s="129">
        <v>0</v>
      </c>
      <c r="AB139" s="129">
        <v>0</v>
      </c>
      <c r="AC139" s="129">
        <v>1</v>
      </c>
      <c r="AD139" s="129">
        <v>1</v>
      </c>
      <c r="AE139" s="27">
        <v>1</v>
      </c>
      <c r="AF139" s="29">
        <f>COUNTIF(F139:AD139,"&gt;0")</f>
        <v>4</v>
      </c>
      <c r="AG139" s="27"/>
      <c r="AH139" s="27"/>
      <c r="AI139" s="27"/>
      <c r="AJ139" s="27"/>
      <c r="AK139" s="27"/>
    </row>
    <row r="140" spans="1:40" s="6" customFormat="1" ht="15" customHeight="1" x14ac:dyDescent="0.2">
      <c r="A140" s="31" t="s">
        <v>34</v>
      </c>
      <c r="B140" s="29" t="s">
        <v>12</v>
      </c>
      <c r="C140" s="33">
        <v>2017</v>
      </c>
      <c r="D140" s="28">
        <v>47</v>
      </c>
      <c r="E140" s="28" t="s">
        <v>727</v>
      </c>
      <c r="F140" s="130">
        <v>0</v>
      </c>
      <c r="G140" s="130">
        <v>1</v>
      </c>
      <c r="H140" s="130">
        <v>1</v>
      </c>
      <c r="I140" s="130">
        <v>1</v>
      </c>
      <c r="J140" s="130">
        <v>0</v>
      </c>
      <c r="K140" s="130">
        <v>0</v>
      </c>
      <c r="L140" s="130">
        <v>0</v>
      </c>
      <c r="M140" s="130">
        <v>0</v>
      </c>
      <c r="N140" s="130">
        <v>1</v>
      </c>
      <c r="O140" s="130">
        <v>0</v>
      </c>
      <c r="P140" s="130">
        <v>0</v>
      </c>
      <c r="Q140" s="130">
        <v>0</v>
      </c>
      <c r="R140" s="130">
        <v>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>
        <v>0</v>
      </c>
      <c r="AB140" s="130">
        <v>0</v>
      </c>
      <c r="AC140" s="130">
        <v>0</v>
      </c>
      <c r="AD140" s="130">
        <v>0</v>
      </c>
      <c r="AE140" s="28">
        <v>6</v>
      </c>
      <c r="AF140" s="29">
        <f>COUNTIF(F140:AD140,"&gt;0")</f>
        <v>4</v>
      </c>
      <c r="AG140" s="28"/>
      <c r="AH140" s="28"/>
      <c r="AI140" s="28"/>
      <c r="AJ140" s="28"/>
      <c r="AK140" s="27"/>
    </row>
    <row r="141" spans="1:40" s="6" customFormat="1" ht="15" customHeight="1" x14ac:dyDescent="0.2">
      <c r="A141" s="31" t="s">
        <v>34</v>
      </c>
      <c r="B141" s="29" t="s">
        <v>12</v>
      </c>
      <c r="C141" s="33">
        <v>2017</v>
      </c>
      <c r="D141" s="28">
        <v>47</v>
      </c>
      <c r="E141" s="28" t="s">
        <v>1821</v>
      </c>
      <c r="F141" s="136">
        <v>68</v>
      </c>
      <c r="G141" s="136">
        <v>11</v>
      </c>
      <c r="H141" s="136">
        <v>4</v>
      </c>
      <c r="I141" s="136">
        <v>5</v>
      </c>
      <c r="J141" s="136">
        <v>9</v>
      </c>
      <c r="K141" s="136">
        <v>26</v>
      </c>
      <c r="L141" s="136">
        <v>74</v>
      </c>
      <c r="M141" s="136">
        <v>7</v>
      </c>
      <c r="N141" s="136">
        <v>4</v>
      </c>
      <c r="O141" s="136">
        <v>5</v>
      </c>
      <c r="P141" s="136">
        <v>16</v>
      </c>
      <c r="Q141" s="136">
        <v>8</v>
      </c>
      <c r="R141" s="136">
        <v>9</v>
      </c>
      <c r="S141" s="136">
        <v>4</v>
      </c>
      <c r="T141" s="136">
        <v>7</v>
      </c>
      <c r="U141" s="136">
        <v>10</v>
      </c>
      <c r="V141" s="136">
        <v>11</v>
      </c>
      <c r="W141" s="136">
        <v>12</v>
      </c>
      <c r="X141" s="136">
        <v>6</v>
      </c>
      <c r="Y141" s="136">
        <v>4</v>
      </c>
      <c r="Z141" s="136">
        <v>16</v>
      </c>
      <c r="AA141" s="136">
        <v>15</v>
      </c>
      <c r="AB141" s="136">
        <v>19</v>
      </c>
      <c r="AC141" s="136">
        <v>7</v>
      </c>
      <c r="AD141" s="136">
        <v>4</v>
      </c>
      <c r="AF141" s="5"/>
    </row>
    <row r="142" spans="1:40" s="6" customFormat="1" ht="15" customHeight="1" x14ac:dyDescent="0.2">
      <c r="A142" s="31" t="s">
        <v>34</v>
      </c>
      <c r="B142" s="29" t="s">
        <v>12</v>
      </c>
      <c r="C142" s="33">
        <v>2017</v>
      </c>
      <c r="D142" s="28">
        <v>48</v>
      </c>
      <c r="E142" s="28" t="s">
        <v>683</v>
      </c>
      <c r="F142" s="130">
        <v>1</v>
      </c>
      <c r="G142" s="130">
        <v>1</v>
      </c>
      <c r="H142" s="130">
        <v>1</v>
      </c>
      <c r="I142" s="130">
        <v>1</v>
      </c>
      <c r="J142" s="130">
        <v>1</v>
      </c>
      <c r="K142" s="130">
        <v>1</v>
      </c>
      <c r="L142" s="130">
        <v>1</v>
      </c>
      <c r="M142" s="130">
        <v>1</v>
      </c>
      <c r="N142" s="130">
        <v>1</v>
      </c>
      <c r="O142" s="130">
        <v>1</v>
      </c>
      <c r="P142" s="130">
        <v>1</v>
      </c>
      <c r="Q142" s="130">
        <v>1</v>
      </c>
      <c r="R142" s="130">
        <v>1</v>
      </c>
      <c r="S142" s="130">
        <v>1</v>
      </c>
      <c r="T142" s="130">
        <v>1</v>
      </c>
      <c r="U142" s="130">
        <v>1</v>
      </c>
      <c r="V142" s="130">
        <v>1</v>
      </c>
      <c r="W142" s="130">
        <v>1</v>
      </c>
      <c r="X142" s="130">
        <v>1</v>
      </c>
      <c r="Y142" s="130">
        <v>1</v>
      </c>
      <c r="Z142" s="130">
        <v>1</v>
      </c>
      <c r="AA142" s="130">
        <v>1</v>
      </c>
      <c r="AB142" s="130">
        <v>1</v>
      </c>
      <c r="AC142" s="130">
        <v>1</v>
      </c>
      <c r="AD142" s="130">
        <v>1</v>
      </c>
      <c r="AE142" s="28">
        <v>10</v>
      </c>
      <c r="AF142" s="29">
        <f>COUNTIF(F142:AD142,"&gt;0")</f>
        <v>25</v>
      </c>
      <c r="AG142" s="27"/>
      <c r="AH142" s="27"/>
      <c r="AI142" s="27"/>
      <c r="AJ142" s="27"/>
      <c r="AK142" s="27"/>
    </row>
    <row r="143" spans="1:40" s="6" customFormat="1" ht="15" customHeight="1" x14ac:dyDescent="0.2">
      <c r="A143" s="31" t="s">
        <v>34</v>
      </c>
      <c r="B143" s="29" t="s">
        <v>12</v>
      </c>
      <c r="C143" s="33">
        <v>2017</v>
      </c>
      <c r="D143" s="27">
        <v>48</v>
      </c>
      <c r="E143" s="28" t="s">
        <v>725</v>
      </c>
      <c r="F143" s="129">
        <v>0</v>
      </c>
      <c r="G143" s="129">
        <v>0</v>
      </c>
      <c r="H143" s="129">
        <v>0</v>
      </c>
      <c r="I143" s="129">
        <v>0</v>
      </c>
      <c r="J143" s="129">
        <v>0</v>
      </c>
      <c r="K143" s="129">
        <v>0</v>
      </c>
      <c r="L143" s="129">
        <v>0</v>
      </c>
      <c r="M143" s="129">
        <v>0</v>
      </c>
      <c r="N143" s="129">
        <v>0</v>
      </c>
      <c r="O143" s="129">
        <v>0</v>
      </c>
      <c r="P143" s="129">
        <v>0</v>
      </c>
      <c r="Q143" s="129">
        <v>0</v>
      </c>
      <c r="R143" s="129">
        <v>0</v>
      </c>
      <c r="S143" s="129">
        <v>0</v>
      </c>
      <c r="T143" s="129">
        <v>0</v>
      </c>
      <c r="U143" s="129">
        <v>0</v>
      </c>
      <c r="V143" s="129">
        <v>0</v>
      </c>
      <c r="W143" s="129">
        <v>0</v>
      </c>
      <c r="X143" s="129">
        <v>1</v>
      </c>
      <c r="Y143" s="129">
        <v>0</v>
      </c>
      <c r="Z143" s="129">
        <v>0</v>
      </c>
      <c r="AA143" s="129">
        <v>0</v>
      </c>
      <c r="AB143" s="129">
        <v>0</v>
      </c>
      <c r="AC143" s="129">
        <v>0</v>
      </c>
      <c r="AD143" s="129">
        <v>0</v>
      </c>
      <c r="AE143" s="27">
        <v>0.5</v>
      </c>
      <c r="AF143" s="29">
        <f>COUNTIF(F143:AD143,"&gt;0")</f>
        <v>1</v>
      </c>
      <c r="AG143" s="28"/>
      <c r="AH143" s="28"/>
      <c r="AI143" s="28"/>
      <c r="AJ143" s="28"/>
      <c r="AK143" s="27"/>
    </row>
    <row r="144" spans="1:40" s="6" customFormat="1" ht="15" customHeight="1" x14ac:dyDescent="0.2">
      <c r="A144" s="31" t="s">
        <v>34</v>
      </c>
      <c r="B144" s="29" t="s">
        <v>12</v>
      </c>
      <c r="C144" s="33">
        <v>2017</v>
      </c>
      <c r="D144" s="27">
        <v>48</v>
      </c>
      <c r="E144" s="28" t="s">
        <v>1821</v>
      </c>
      <c r="F144" s="137">
        <v>4</v>
      </c>
      <c r="G144" s="137">
        <v>3</v>
      </c>
      <c r="H144" s="137">
        <v>4</v>
      </c>
      <c r="I144" s="137">
        <v>4</v>
      </c>
      <c r="J144" s="137">
        <v>6</v>
      </c>
      <c r="K144" s="137">
        <v>7</v>
      </c>
      <c r="L144" s="137">
        <v>6</v>
      </c>
      <c r="M144" s="137">
        <v>5</v>
      </c>
      <c r="N144" s="137">
        <v>6</v>
      </c>
      <c r="O144" s="137">
        <v>4</v>
      </c>
      <c r="P144" s="137">
        <v>5</v>
      </c>
      <c r="Q144" s="137">
        <v>5</v>
      </c>
      <c r="R144" s="137">
        <v>6</v>
      </c>
      <c r="S144" s="137">
        <v>7</v>
      </c>
      <c r="T144" s="137">
        <v>5</v>
      </c>
      <c r="U144" s="137">
        <v>6</v>
      </c>
      <c r="V144" s="137">
        <v>6</v>
      </c>
      <c r="W144" s="137">
        <v>5</v>
      </c>
      <c r="X144" s="137">
        <v>7</v>
      </c>
      <c r="Y144" s="137">
        <v>6</v>
      </c>
      <c r="Z144" s="137">
        <v>3</v>
      </c>
      <c r="AA144" s="137">
        <v>5</v>
      </c>
      <c r="AB144" s="137">
        <v>4</v>
      </c>
      <c r="AC144" s="137">
        <v>6</v>
      </c>
      <c r="AD144" s="137">
        <v>6</v>
      </c>
      <c r="AF144" s="5"/>
    </row>
    <row r="145" spans="1:37" s="6" customFormat="1" ht="15" customHeight="1" x14ac:dyDescent="0.2">
      <c r="A145" s="31" t="s">
        <v>34</v>
      </c>
      <c r="B145" s="29" t="s">
        <v>12</v>
      </c>
      <c r="C145" s="33">
        <v>2017</v>
      </c>
      <c r="D145" s="27">
        <v>49</v>
      </c>
      <c r="E145" s="28" t="s">
        <v>683</v>
      </c>
      <c r="F145" s="129">
        <v>1</v>
      </c>
      <c r="G145" s="129">
        <v>1</v>
      </c>
      <c r="H145" s="129">
        <v>1</v>
      </c>
      <c r="I145" s="129">
        <v>1</v>
      </c>
      <c r="J145" s="129">
        <v>1</v>
      </c>
      <c r="K145" s="129">
        <v>1</v>
      </c>
      <c r="L145" s="129">
        <v>1</v>
      </c>
      <c r="M145" s="129">
        <v>1</v>
      </c>
      <c r="N145" s="129">
        <v>1</v>
      </c>
      <c r="O145" s="129">
        <v>1</v>
      </c>
      <c r="P145" s="129">
        <v>1</v>
      </c>
      <c r="Q145" s="129">
        <v>1</v>
      </c>
      <c r="R145" s="129">
        <v>1</v>
      </c>
      <c r="S145" s="129">
        <v>1</v>
      </c>
      <c r="T145" s="129">
        <v>1</v>
      </c>
      <c r="U145" s="129">
        <v>1</v>
      </c>
      <c r="V145" s="129">
        <v>1</v>
      </c>
      <c r="W145" s="129">
        <v>1</v>
      </c>
      <c r="X145" s="129">
        <v>1</v>
      </c>
      <c r="Y145" s="129">
        <v>1</v>
      </c>
      <c r="Z145" s="129">
        <v>1</v>
      </c>
      <c r="AA145" s="129">
        <v>1</v>
      </c>
      <c r="AB145" s="129">
        <v>1</v>
      </c>
      <c r="AC145" s="129">
        <v>1</v>
      </c>
      <c r="AD145" s="129">
        <v>1</v>
      </c>
      <c r="AE145" s="27">
        <v>6</v>
      </c>
      <c r="AF145" s="29">
        <f>COUNTIF(F145:AD145,"&gt;0")</f>
        <v>25</v>
      </c>
      <c r="AG145" s="28"/>
      <c r="AH145" s="28"/>
      <c r="AI145" s="28"/>
      <c r="AJ145" s="28"/>
      <c r="AK145" s="29"/>
    </row>
    <row r="146" spans="1:37" s="6" customFormat="1" ht="15" customHeight="1" x14ac:dyDescent="0.2">
      <c r="A146" s="31" t="s">
        <v>34</v>
      </c>
      <c r="B146" s="29" t="s">
        <v>12</v>
      </c>
      <c r="C146" s="33">
        <v>2017</v>
      </c>
      <c r="D146" s="27">
        <v>49</v>
      </c>
      <c r="E146" s="28" t="s">
        <v>1821</v>
      </c>
      <c r="F146" s="137">
        <v>1</v>
      </c>
      <c r="G146" s="137">
        <v>5</v>
      </c>
      <c r="H146" s="137">
        <v>3</v>
      </c>
      <c r="I146" s="137">
        <v>3</v>
      </c>
      <c r="J146" s="137">
        <v>4</v>
      </c>
      <c r="K146" s="137">
        <v>2</v>
      </c>
      <c r="L146" s="137">
        <v>3</v>
      </c>
      <c r="M146" s="137">
        <v>3</v>
      </c>
      <c r="N146" s="137">
        <v>4</v>
      </c>
      <c r="O146" s="137">
        <v>3</v>
      </c>
      <c r="P146" s="137">
        <v>1</v>
      </c>
      <c r="Q146" s="137">
        <v>1</v>
      </c>
      <c r="R146" s="137">
        <v>1</v>
      </c>
      <c r="S146" s="137">
        <v>2</v>
      </c>
      <c r="T146" s="137">
        <v>2</v>
      </c>
      <c r="U146" s="137">
        <v>2</v>
      </c>
      <c r="V146" s="137">
        <v>2</v>
      </c>
      <c r="W146" s="137">
        <v>1</v>
      </c>
      <c r="X146" s="137">
        <v>2</v>
      </c>
      <c r="Y146" s="137">
        <v>1</v>
      </c>
      <c r="Z146" s="137">
        <v>3</v>
      </c>
      <c r="AA146" s="137">
        <v>2</v>
      </c>
      <c r="AB146" s="137">
        <v>1</v>
      </c>
      <c r="AC146" s="137">
        <v>2</v>
      </c>
      <c r="AD146" s="137">
        <v>1</v>
      </c>
      <c r="AF146" s="5"/>
    </row>
    <row r="147" spans="1:37" s="6" customFormat="1" ht="15" customHeight="1" x14ac:dyDescent="0.2">
      <c r="A147" s="31" t="s">
        <v>34</v>
      </c>
      <c r="B147" s="29" t="s">
        <v>12</v>
      </c>
      <c r="C147" s="33">
        <v>2017</v>
      </c>
      <c r="D147" s="27">
        <v>50</v>
      </c>
      <c r="E147" s="28" t="s">
        <v>683</v>
      </c>
      <c r="F147" s="129">
        <v>1</v>
      </c>
      <c r="G147" s="129">
        <v>1</v>
      </c>
      <c r="H147" s="129">
        <v>1</v>
      </c>
      <c r="I147" s="129">
        <v>1</v>
      </c>
      <c r="J147" s="129">
        <v>1</v>
      </c>
      <c r="K147" s="129">
        <v>1</v>
      </c>
      <c r="L147" s="129">
        <v>1</v>
      </c>
      <c r="M147" s="129">
        <v>1</v>
      </c>
      <c r="N147" s="129">
        <v>1</v>
      </c>
      <c r="O147" s="129">
        <v>1</v>
      </c>
      <c r="P147" s="129">
        <v>1</v>
      </c>
      <c r="Q147" s="129">
        <v>1</v>
      </c>
      <c r="R147" s="129">
        <v>1</v>
      </c>
      <c r="S147" s="129">
        <v>1</v>
      </c>
      <c r="T147" s="129">
        <v>1</v>
      </c>
      <c r="U147" s="129">
        <v>1</v>
      </c>
      <c r="V147" s="129">
        <v>1</v>
      </c>
      <c r="W147" s="129">
        <v>1</v>
      </c>
      <c r="X147" s="129">
        <v>1</v>
      </c>
      <c r="Y147" s="129">
        <v>1</v>
      </c>
      <c r="Z147" s="129">
        <v>1</v>
      </c>
      <c r="AA147" s="129">
        <v>1</v>
      </c>
      <c r="AB147" s="129">
        <v>1</v>
      </c>
      <c r="AC147" s="129">
        <v>1</v>
      </c>
      <c r="AD147" s="129">
        <v>1</v>
      </c>
      <c r="AE147" s="28">
        <v>5</v>
      </c>
      <c r="AF147" s="29">
        <f>COUNTIF(F147:AD147,"&gt;0")</f>
        <v>25</v>
      </c>
      <c r="AG147" s="28"/>
      <c r="AH147" s="28"/>
      <c r="AI147" s="28"/>
      <c r="AJ147" s="28"/>
      <c r="AK147" s="28"/>
    </row>
    <row r="148" spans="1:37" s="6" customFormat="1" ht="15" customHeight="1" x14ac:dyDescent="0.2">
      <c r="A148" s="31" t="s">
        <v>34</v>
      </c>
      <c r="B148" s="29" t="s">
        <v>12</v>
      </c>
      <c r="C148" s="33">
        <v>2017</v>
      </c>
      <c r="D148" s="28">
        <v>50</v>
      </c>
      <c r="E148" s="28" t="s">
        <v>1821</v>
      </c>
      <c r="F148" s="137">
        <v>1</v>
      </c>
      <c r="G148" s="137">
        <v>6</v>
      </c>
      <c r="H148" s="137">
        <v>9</v>
      </c>
      <c r="I148" s="137">
        <v>8</v>
      </c>
      <c r="J148" s="137">
        <v>8</v>
      </c>
      <c r="K148" s="137">
        <v>10</v>
      </c>
      <c r="L148" s="137">
        <v>8</v>
      </c>
      <c r="M148" s="137">
        <v>7</v>
      </c>
      <c r="N148" s="137">
        <v>7</v>
      </c>
      <c r="O148" s="137">
        <v>7</v>
      </c>
      <c r="P148" s="137">
        <v>4</v>
      </c>
      <c r="Q148" s="137">
        <v>6</v>
      </c>
      <c r="R148" s="137">
        <v>10</v>
      </c>
      <c r="S148" s="137">
        <v>11</v>
      </c>
      <c r="T148" s="137">
        <v>8</v>
      </c>
      <c r="U148" s="137">
        <v>3</v>
      </c>
      <c r="V148" s="137">
        <v>6</v>
      </c>
      <c r="W148" s="137">
        <v>7</v>
      </c>
      <c r="X148" s="137">
        <v>8</v>
      </c>
      <c r="Y148" s="137">
        <v>8</v>
      </c>
      <c r="Z148" s="137">
        <v>10</v>
      </c>
      <c r="AA148" s="137">
        <v>3</v>
      </c>
      <c r="AB148" s="137">
        <v>3</v>
      </c>
      <c r="AC148" s="137">
        <v>6</v>
      </c>
      <c r="AD148" s="137">
        <v>8</v>
      </c>
      <c r="AF148" s="5"/>
    </row>
  </sheetData>
  <sortState xmlns:xlrd2="http://schemas.microsoft.com/office/spreadsheetml/2017/richdata2" ref="A2:AO958">
    <sortCondition ref="D2:D958"/>
  </sortState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21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6.765625" style="7" customWidth="1"/>
    <col min="2" max="2" width="5.07421875" style="7" customWidth="1"/>
    <col min="3" max="3" width="4.765625" style="7" customWidth="1"/>
    <col min="4" max="4" width="6.07421875" style="43" customWidth="1"/>
    <col min="5" max="5" width="15.69140625" style="7" bestFit="1" customWidth="1"/>
    <col min="6" max="7" width="15.3046875" style="7" bestFit="1" customWidth="1"/>
    <col min="8" max="8" width="20.84375" style="7" bestFit="1" customWidth="1"/>
    <col min="9" max="9" width="22.84375" style="7" customWidth="1"/>
    <col min="10" max="10" width="68.3046875" style="7" customWidth="1"/>
    <col min="11" max="17" width="9.07421875" style="7" customWidth="1"/>
    <col min="18" max="16384" width="8.84375" style="7"/>
  </cols>
  <sheetData>
    <row r="1" spans="1:17" s="173" customFormat="1" ht="21" x14ac:dyDescent="0.35">
      <c r="A1" s="174" t="s">
        <v>13</v>
      </c>
      <c r="B1" s="174" t="s">
        <v>14</v>
      </c>
      <c r="C1" s="174" t="s">
        <v>16</v>
      </c>
      <c r="D1" s="174" t="s">
        <v>17</v>
      </c>
      <c r="E1" s="174" t="s">
        <v>280</v>
      </c>
      <c r="F1" s="174" t="s">
        <v>279</v>
      </c>
      <c r="G1" s="174" t="s">
        <v>278</v>
      </c>
      <c r="H1" s="172" t="s">
        <v>277</v>
      </c>
      <c r="I1" s="172" t="s">
        <v>1827</v>
      </c>
      <c r="J1" s="172" t="s">
        <v>398</v>
      </c>
      <c r="K1" s="172" t="s">
        <v>429</v>
      </c>
      <c r="L1" s="172" t="s">
        <v>430</v>
      </c>
      <c r="M1" s="172" t="s">
        <v>431</v>
      </c>
      <c r="N1" s="172" t="s">
        <v>1806</v>
      </c>
      <c r="O1" s="172" t="s">
        <v>1805</v>
      </c>
      <c r="P1" s="172" t="s">
        <v>1804</v>
      </c>
      <c r="Q1" s="173" t="s">
        <v>428</v>
      </c>
    </row>
    <row r="2" spans="1:17" ht="14.25" customHeight="1" x14ac:dyDescent="0.2">
      <c r="A2" s="7" t="s">
        <v>34</v>
      </c>
      <c r="B2" s="7" t="s">
        <v>281</v>
      </c>
      <c r="C2" s="7">
        <v>2017</v>
      </c>
      <c r="D2" s="41">
        <v>1</v>
      </c>
      <c r="E2" s="31">
        <v>1</v>
      </c>
      <c r="F2" s="31">
        <v>17</v>
      </c>
      <c r="G2" s="31">
        <v>9</v>
      </c>
      <c r="H2" s="31">
        <v>75</v>
      </c>
      <c r="I2" s="31"/>
      <c r="J2" s="7" t="s">
        <v>1828</v>
      </c>
      <c r="K2" s="26"/>
      <c r="L2" s="26"/>
      <c r="M2" s="26"/>
      <c r="N2" s="6"/>
      <c r="O2" s="6"/>
      <c r="P2" s="6"/>
      <c r="Q2" s="6"/>
    </row>
    <row r="3" spans="1:17" ht="14.25" customHeight="1" x14ac:dyDescent="0.2">
      <c r="A3" s="7" t="s">
        <v>34</v>
      </c>
      <c r="B3" s="7" t="s">
        <v>281</v>
      </c>
      <c r="C3" s="7">
        <v>2017</v>
      </c>
      <c r="D3" s="41">
        <v>1</v>
      </c>
      <c r="E3" s="31">
        <v>2</v>
      </c>
      <c r="F3" s="31">
        <v>22</v>
      </c>
      <c r="G3" s="31">
        <v>25</v>
      </c>
      <c r="H3" s="31">
        <v>354</v>
      </c>
      <c r="I3" s="31"/>
      <c r="K3" s="27"/>
      <c r="L3" s="27"/>
      <c r="M3" s="27"/>
      <c r="N3" s="6"/>
      <c r="O3" s="6"/>
      <c r="P3" s="6"/>
      <c r="Q3" s="6"/>
    </row>
    <row r="4" spans="1:17" ht="14.25" customHeight="1" x14ac:dyDescent="0.2">
      <c r="A4" s="7" t="s">
        <v>34</v>
      </c>
      <c r="B4" s="7" t="s">
        <v>281</v>
      </c>
      <c r="C4" s="7">
        <v>2017</v>
      </c>
      <c r="D4" s="41">
        <v>1</v>
      </c>
      <c r="E4" s="31">
        <v>3</v>
      </c>
      <c r="F4" s="31">
        <v>22</v>
      </c>
      <c r="G4" s="31">
        <v>6</v>
      </c>
      <c r="H4" s="31">
        <v>40</v>
      </c>
      <c r="I4" s="31"/>
      <c r="K4" s="27"/>
      <c r="L4" s="27"/>
      <c r="M4" s="27"/>
      <c r="N4" s="6"/>
      <c r="O4" s="6"/>
      <c r="P4" s="6"/>
      <c r="Q4" s="6"/>
    </row>
    <row r="5" spans="1:17" ht="14.25" customHeight="1" x14ac:dyDescent="0.2">
      <c r="A5" s="7" t="s">
        <v>34</v>
      </c>
      <c r="B5" s="7" t="s">
        <v>281</v>
      </c>
      <c r="C5" s="7">
        <v>2017</v>
      </c>
      <c r="D5" s="41">
        <v>1</v>
      </c>
      <c r="E5" s="31">
        <v>4</v>
      </c>
      <c r="F5" s="31">
        <v>14</v>
      </c>
      <c r="G5" s="31">
        <v>22</v>
      </c>
      <c r="H5" s="31">
        <v>356</v>
      </c>
      <c r="I5" s="31"/>
      <c r="K5" s="27"/>
      <c r="L5" s="27"/>
      <c r="M5" s="27"/>
      <c r="N5" s="6"/>
      <c r="O5" s="6"/>
      <c r="P5" s="6"/>
      <c r="Q5" s="6"/>
    </row>
    <row r="6" spans="1:17" ht="14.25" customHeight="1" x14ac:dyDescent="0.2">
      <c r="A6" s="7" t="s">
        <v>34</v>
      </c>
      <c r="B6" s="7" t="s">
        <v>281</v>
      </c>
      <c r="C6" s="7">
        <v>2017</v>
      </c>
      <c r="D6" s="41">
        <v>1</v>
      </c>
      <c r="E6" s="31">
        <v>5</v>
      </c>
      <c r="F6" s="31">
        <v>11</v>
      </c>
      <c r="G6" s="31">
        <v>19</v>
      </c>
      <c r="H6" s="31">
        <v>20</v>
      </c>
      <c r="I6" s="31"/>
      <c r="K6" s="27"/>
      <c r="L6" s="27"/>
      <c r="M6" s="27"/>
      <c r="N6" s="6"/>
      <c r="O6" s="6"/>
      <c r="P6" s="6"/>
      <c r="Q6" s="6"/>
    </row>
    <row r="7" spans="1:17" ht="14.25" customHeight="1" x14ac:dyDescent="0.2">
      <c r="A7" s="7" t="s">
        <v>34</v>
      </c>
      <c r="B7" s="7" t="s">
        <v>281</v>
      </c>
      <c r="C7" s="7">
        <v>2017</v>
      </c>
      <c r="D7" s="41">
        <v>1</v>
      </c>
      <c r="E7" s="31">
        <v>6</v>
      </c>
      <c r="F7" s="31">
        <v>11</v>
      </c>
      <c r="G7" s="31">
        <v>14</v>
      </c>
      <c r="H7" s="31">
        <v>267</v>
      </c>
      <c r="I7" s="31"/>
      <c r="K7" s="27"/>
      <c r="L7" s="27"/>
      <c r="M7" s="27"/>
      <c r="N7" s="6"/>
      <c r="O7" s="6"/>
      <c r="P7" s="6"/>
      <c r="Q7" s="6"/>
    </row>
    <row r="8" spans="1:17" ht="14.25" customHeight="1" x14ac:dyDescent="0.2">
      <c r="A8" s="7" t="s">
        <v>34</v>
      </c>
      <c r="B8" s="7" t="s">
        <v>281</v>
      </c>
      <c r="C8" s="7">
        <v>2017</v>
      </c>
      <c r="D8" s="41">
        <v>1</v>
      </c>
      <c r="E8" s="31">
        <v>7</v>
      </c>
      <c r="F8" s="31">
        <v>8</v>
      </c>
      <c r="G8" s="31">
        <v>21</v>
      </c>
      <c r="H8" s="31">
        <v>294</v>
      </c>
      <c r="I8" s="31"/>
      <c r="K8" s="27"/>
      <c r="L8" s="27"/>
      <c r="M8" s="27"/>
      <c r="N8" s="6"/>
      <c r="O8" s="6"/>
      <c r="P8" s="6"/>
      <c r="Q8" s="6"/>
    </row>
    <row r="9" spans="1:17" ht="14.25" customHeight="1" x14ac:dyDescent="0.2">
      <c r="A9" s="7" t="s">
        <v>34</v>
      </c>
      <c r="B9" s="7" t="s">
        <v>281</v>
      </c>
      <c r="C9" s="7">
        <v>2017</v>
      </c>
      <c r="D9" s="41">
        <v>1</v>
      </c>
      <c r="E9" s="31">
        <v>8</v>
      </c>
      <c r="F9" s="31">
        <v>8</v>
      </c>
      <c r="G9" s="31">
        <v>24</v>
      </c>
      <c r="H9" s="31">
        <v>1</v>
      </c>
      <c r="I9" s="31"/>
      <c r="K9" s="27"/>
      <c r="L9" s="27"/>
      <c r="M9" s="27"/>
      <c r="N9" s="6"/>
      <c r="O9" s="6"/>
      <c r="P9" s="6"/>
      <c r="Q9" s="6"/>
    </row>
    <row r="10" spans="1:17" ht="14.25" customHeight="1" x14ac:dyDescent="0.2">
      <c r="A10" s="7" t="s">
        <v>34</v>
      </c>
      <c r="B10" s="7" t="s">
        <v>281</v>
      </c>
      <c r="C10" s="7">
        <v>2017</v>
      </c>
      <c r="D10" s="41">
        <v>1</v>
      </c>
      <c r="E10" s="31">
        <v>9</v>
      </c>
      <c r="F10" s="31">
        <v>13</v>
      </c>
      <c r="G10" s="31">
        <v>23</v>
      </c>
      <c r="H10" s="31">
        <v>320</v>
      </c>
      <c r="I10" s="31"/>
      <c r="K10" s="27"/>
      <c r="L10" s="27"/>
      <c r="M10" s="27"/>
      <c r="N10" s="6"/>
      <c r="O10" s="6"/>
      <c r="P10" s="6"/>
      <c r="Q10" s="6"/>
    </row>
    <row r="11" spans="1:17" ht="14.25" customHeight="1" x14ac:dyDescent="0.2">
      <c r="A11" s="7" t="s">
        <v>34</v>
      </c>
      <c r="B11" s="7" t="s">
        <v>281</v>
      </c>
      <c r="C11" s="7">
        <v>2017</v>
      </c>
      <c r="D11" s="41">
        <v>1</v>
      </c>
      <c r="E11" s="31">
        <v>10</v>
      </c>
      <c r="F11" s="31">
        <v>13</v>
      </c>
      <c r="G11" s="31">
        <v>25</v>
      </c>
      <c r="H11" s="31">
        <v>304</v>
      </c>
      <c r="I11" s="31"/>
      <c r="K11" s="27"/>
      <c r="L11" s="27"/>
      <c r="M11" s="27"/>
      <c r="N11" s="6"/>
      <c r="O11" s="6"/>
      <c r="P11" s="6"/>
      <c r="Q11" s="6"/>
    </row>
    <row r="12" spans="1:17" ht="14.25" customHeight="1" x14ac:dyDescent="0.2">
      <c r="A12" s="7" t="s">
        <v>34</v>
      </c>
      <c r="B12" s="7" t="s">
        <v>281</v>
      </c>
      <c r="C12" s="7">
        <v>2017</v>
      </c>
      <c r="D12" s="41">
        <v>2</v>
      </c>
      <c r="E12" s="31">
        <v>1</v>
      </c>
      <c r="F12" s="31">
        <v>15</v>
      </c>
      <c r="G12" s="31">
        <v>12</v>
      </c>
      <c r="H12" s="31">
        <v>232</v>
      </c>
      <c r="I12" s="31"/>
      <c r="K12" s="27"/>
      <c r="L12" s="27"/>
      <c r="M12" s="27"/>
      <c r="N12" s="6"/>
      <c r="O12" s="6"/>
      <c r="P12" s="6"/>
      <c r="Q12" s="6"/>
    </row>
    <row r="13" spans="1:17" ht="14.25" customHeight="1" x14ac:dyDescent="0.2">
      <c r="A13" s="7" t="s">
        <v>34</v>
      </c>
      <c r="B13" s="7" t="s">
        <v>281</v>
      </c>
      <c r="C13" s="7">
        <v>2017</v>
      </c>
      <c r="D13" s="41">
        <v>2</v>
      </c>
      <c r="E13" s="31">
        <v>2</v>
      </c>
      <c r="F13" s="31">
        <v>5</v>
      </c>
      <c r="G13" s="31">
        <v>11</v>
      </c>
      <c r="H13" s="31">
        <v>196</v>
      </c>
      <c r="I13" s="31"/>
      <c r="K13" s="28"/>
      <c r="L13" s="28"/>
      <c r="M13" s="28"/>
      <c r="N13" s="6"/>
      <c r="O13" s="6"/>
      <c r="P13" s="6"/>
      <c r="Q13" s="6"/>
    </row>
    <row r="14" spans="1:17" ht="14.25" customHeight="1" x14ac:dyDescent="0.2">
      <c r="A14" s="7" t="s">
        <v>34</v>
      </c>
      <c r="B14" s="7" t="s">
        <v>281</v>
      </c>
      <c r="C14" s="7">
        <v>2017</v>
      </c>
      <c r="D14" s="41">
        <v>2</v>
      </c>
      <c r="E14" s="31">
        <v>3</v>
      </c>
      <c r="F14" s="31">
        <v>22</v>
      </c>
      <c r="G14" s="31">
        <v>17</v>
      </c>
      <c r="H14" s="31">
        <v>120</v>
      </c>
      <c r="I14" s="31"/>
      <c r="K14" s="27"/>
      <c r="L14" s="27"/>
      <c r="M14" s="27"/>
      <c r="N14" s="6"/>
      <c r="O14" s="6"/>
      <c r="P14" s="6"/>
      <c r="Q14" s="6"/>
    </row>
    <row r="15" spans="1:17" ht="14.25" customHeight="1" x14ac:dyDescent="0.2">
      <c r="A15" s="7" t="s">
        <v>34</v>
      </c>
      <c r="B15" s="7" t="s">
        <v>281</v>
      </c>
      <c r="C15" s="7">
        <v>2017</v>
      </c>
      <c r="D15" s="41">
        <v>2</v>
      </c>
      <c r="E15" s="31">
        <v>4</v>
      </c>
      <c r="F15" s="31">
        <v>21</v>
      </c>
      <c r="G15" s="31">
        <v>6</v>
      </c>
      <c r="H15" s="31">
        <v>152</v>
      </c>
      <c r="I15" s="31"/>
      <c r="K15" s="27"/>
      <c r="L15" s="27"/>
      <c r="M15" s="27"/>
      <c r="N15" s="6"/>
      <c r="O15" s="6"/>
      <c r="P15" s="6"/>
      <c r="Q15" s="6"/>
    </row>
    <row r="16" spans="1:17" ht="14.25" customHeight="1" x14ac:dyDescent="0.2">
      <c r="A16" s="7" t="s">
        <v>34</v>
      </c>
      <c r="B16" s="7" t="s">
        <v>281</v>
      </c>
      <c r="C16" s="7">
        <v>2017</v>
      </c>
      <c r="D16" s="41">
        <v>2</v>
      </c>
      <c r="E16" s="31">
        <v>5</v>
      </c>
      <c r="F16" s="31">
        <v>25</v>
      </c>
      <c r="G16" s="31">
        <v>14</v>
      </c>
      <c r="H16" s="31">
        <v>174</v>
      </c>
      <c r="I16" s="31"/>
      <c r="K16" s="27"/>
      <c r="L16" s="27"/>
      <c r="M16" s="27"/>
      <c r="N16" s="6"/>
      <c r="O16" s="6"/>
      <c r="P16" s="6"/>
      <c r="Q16" s="6"/>
    </row>
    <row r="17" spans="1:17" ht="14.25" customHeight="1" x14ac:dyDescent="0.2">
      <c r="A17" s="7" t="s">
        <v>34</v>
      </c>
      <c r="B17" s="7" t="s">
        <v>281</v>
      </c>
      <c r="C17" s="7">
        <v>2017</v>
      </c>
      <c r="D17" s="41">
        <v>2</v>
      </c>
      <c r="E17" s="31">
        <v>6</v>
      </c>
      <c r="F17" s="31">
        <v>7</v>
      </c>
      <c r="G17" s="31">
        <v>25</v>
      </c>
      <c r="H17" s="31">
        <v>84</v>
      </c>
      <c r="I17" s="31"/>
      <c r="K17" s="27"/>
      <c r="L17" s="27"/>
      <c r="M17" s="27"/>
      <c r="N17" s="6"/>
      <c r="O17" s="6"/>
      <c r="P17" s="6"/>
      <c r="Q17" s="6"/>
    </row>
    <row r="18" spans="1:17" ht="14.25" customHeight="1" x14ac:dyDescent="0.2">
      <c r="A18" s="7" t="s">
        <v>34</v>
      </c>
      <c r="B18" s="7" t="s">
        <v>281</v>
      </c>
      <c r="C18" s="7">
        <v>2017</v>
      </c>
      <c r="D18" s="41">
        <v>2</v>
      </c>
      <c r="E18" s="31">
        <v>7</v>
      </c>
      <c r="F18" s="31">
        <v>6</v>
      </c>
      <c r="G18" s="31">
        <v>15</v>
      </c>
      <c r="H18" s="31">
        <v>340</v>
      </c>
      <c r="I18" s="31"/>
      <c r="K18" s="27"/>
      <c r="L18" s="27"/>
      <c r="M18" s="27"/>
      <c r="N18" s="6"/>
      <c r="O18" s="6"/>
      <c r="P18" s="6"/>
      <c r="Q18" s="6"/>
    </row>
    <row r="19" spans="1:17" ht="14.25" customHeight="1" x14ac:dyDescent="0.2">
      <c r="A19" s="7" t="s">
        <v>34</v>
      </c>
      <c r="B19" s="7" t="s">
        <v>281</v>
      </c>
      <c r="C19" s="7">
        <v>2017</v>
      </c>
      <c r="D19" s="41">
        <v>2</v>
      </c>
      <c r="E19" s="31">
        <v>8</v>
      </c>
      <c r="F19" s="31">
        <v>22</v>
      </c>
      <c r="G19" s="31">
        <v>1</v>
      </c>
      <c r="H19" s="31">
        <v>76</v>
      </c>
      <c r="I19" s="31"/>
      <c r="K19" s="27"/>
      <c r="L19" s="27"/>
      <c r="M19" s="27"/>
      <c r="N19" s="6"/>
      <c r="O19" s="6"/>
      <c r="P19" s="6"/>
      <c r="Q19" s="6"/>
    </row>
    <row r="20" spans="1:17" ht="14.25" customHeight="1" x14ac:dyDescent="0.2">
      <c r="A20" s="7" t="s">
        <v>34</v>
      </c>
      <c r="B20" s="7" t="s">
        <v>281</v>
      </c>
      <c r="C20" s="7">
        <v>2017</v>
      </c>
      <c r="D20" s="41">
        <v>2</v>
      </c>
      <c r="E20" s="31">
        <v>9</v>
      </c>
      <c r="F20" s="31">
        <v>4</v>
      </c>
      <c r="G20" s="31">
        <v>21</v>
      </c>
      <c r="H20" s="31">
        <v>228</v>
      </c>
      <c r="I20" s="31"/>
      <c r="K20" s="27"/>
      <c r="L20" s="27"/>
      <c r="M20" s="27"/>
      <c r="N20" s="6"/>
      <c r="O20" s="6"/>
      <c r="P20" s="6"/>
      <c r="Q20" s="6"/>
    </row>
    <row r="21" spans="1:17" ht="14.25" customHeight="1" x14ac:dyDescent="0.2">
      <c r="A21" s="7" t="s">
        <v>34</v>
      </c>
      <c r="B21" s="7" t="s">
        <v>281</v>
      </c>
      <c r="C21" s="7">
        <v>2017</v>
      </c>
      <c r="D21" s="41">
        <v>2</v>
      </c>
      <c r="E21" s="31">
        <v>10</v>
      </c>
      <c r="F21" s="31">
        <v>11</v>
      </c>
      <c r="G21" s="31">
        <v>23</v>
      </c>
      <c r="H21" s="31">
        <v>100</v>
      </c>
      <c r="I21" s="31"/>
      <c r="K21" s="27"/>
      <c r="L21" s="27"/>
      <c r="M21" s="27"/>
      <c r="N21" s="6"/>
      <c r="O21" s="6"/>
      <c r="P21" s="6"/>
      <c r="Q21" s="6"/>
    </row>
    <row r="22" spans="1:17" ht="14.25" customHeight="1" x14ac:dyDescent="0.2">
      <c r="A22" s="7" t="s">
        <v>34</v>
      </c>
      <c r="B22" s="7" t="s">
        <v>281</v>
      </c>
      <c r="C22" s="7">
        <v>2017</v>
      </c>
      <c r="D22" s="41">
        <v>3</v>
      </c>
      <c r="E22" s="31">
        <v>1</v>
      </c>
      <c r="F22" s="31">
        <v>14</v>
      </c>
      <c r="G22" s="31">
        <v>18</v>
      </c>
      <c r="H22" s="31">
        <v>30</v>
      </c>
      <c r="I22" s="31"/>
      <c r="K22" s="27"/>
      <c r="L22" s="27"/>
      <c r="M22" s="27"/>
      <c r="N22" s="6"/>
      <c r="O22" s="6"/>
      <c r="P22" s="6"/>
      <c r="Q22" s="6"/>
    </row>
    <row r="23" spans="1:17" ht="14.25" customHeight="1" x14ac:dyDescent="0.2">
      <c r="A23" s="7" t="s">
        <v>34</v>
      </c>
      <c r="B23" s="7" t="s">
        <v>281</v>
      </c>
      <c r="C23" s="7">
        <v>2017</v>
      </c>
      <c r="D23" s="41">
        <v>3</v>
      </c>
      <c r="E23" s="31">
        <v>2</v>
      </c>
      <c r="F23" s="31">
        <v>10</v>
      </c>
      <c r="G23" s="31">
        <v>11</v>
      </c>
      <c r="H23" s="31">
        <v>40</v>
      </c>
      <c r="I23" s="31"/>
      <c r="K23" s="27"/>
      <c r="L23" s="27"/>
      <c r="M23" s="27"/>
      <c r="N23" s="6"/>
      <c r="O23" s="6"/>
      <c r="P23" s="6"/>
      <c r="Q23" s="6"/>
    </row>
    <row r="24" spans="1:17" ht="14.25" customHeight="1" x14ac:dyDescent="0.2">
      <c r="A24" s="7" t="s">
        <v>34</v>
      </c>
      <c r="B24" s="7" t="s">
        <v>281</v>
      </c>
      <c r="C24" s="7">
        <v>2017</v>
      </c>
      <c r="D24" s="41">
        <v>3</v>
      </c>
      <c r="E24" s="31">
        <v>3</v>
      </c>
      <c r="F24" s="31">
        <v>2</v>
      </c>
      <c r="G24" s="31">
        <v>5</v>
      </c>
      <c r="H24" s="31">
        <v>80</v>
      </c>
      <c r="I24" s="31"/>
      <c r="K24" s="27"/>
      <c r="L24" s="27"/>
      <c r="M24" s="27"/>
      <c r="N24" s="6"/>
      <c r="O24" s="6"/>
      <c r="P24" s="6"/>
      <c r="Q24" s="6"/>
    </row>
    <row r="25" spans="1:17" ht="14.25" customHeight="1" x14ac:dyDescent="0.2">
      <c r="A25" s="7" t="s">
        <v>34</v>
      </c>
      <c r="B25" s="7" t="s">
        <v>281</v>
      </c>
      <c r="C25" s="7">
        <v>2017</v>
      </c>
      <c r="D25" s="41">
        <v>3</v>
      </c>
      <c r="E25" s="31">
        <v>4</v>
      </c>
      <c r="F25" s="31">
        <v>6</v>
      </c>
      <c r="G25" s="31">
        <v>16</v>
      </c>
      <c r="H25" s="31">
        <v>290</v>
      </c>
      <c r="I25" s="31"/>
      <c r="K25" s="27"/>
      <c r="L25" s="27"/>
      <c r="M25" s="27"/>
      <c r="N25" s="6"/>
      <c r="O25" s="6"/>
      <c r="P25" s="6"/>
      <c r="Q25" s="6"/>
    </row>
    <row r="26" spans="1:17" ht="14.25" customHeight="1" x14ac:dyDescent="0.2">
      <c r="A26" s="7" t="s">
        <v>34</v>
      </c>
      <c r="B26" s="7" t="s">
        <v>281</v>
      </c>
      <c r="C26" s="7">
        <v>2017</v>
      </c>
      <c r="D26" s="41">
        <v>3</v>
      </c>
      <c r="E26" s="31">
        <v>5</v>
      </c>
      <c r="F26" s="31">
        <v>25</v>
      </c>
      <c r="G26" s="31">
        <v>2</v>
      </c>
      <c r="H26" s="31">
        <v>320</v>
      </c>
      <c r="I26" s="31"/>
      <c r="K26" s="27"/>
      <c r="L26" s="27"/>
      <c r="M26" s="27"/>
      <c r="N26" s="6"/>
      <c r="O26" s="6"/>
      <c r="P26" s="6"/>
      <c r="Q26" s="6"/>
    </row>
    <row r="27" spans="1:17" ht="14.25" customHeight="1" x14ac:dyDescent="0.2">
      <c r="A27" s="7" t="s">
        <v>34</v>
      </c>
      <c r="B27" s="7" t="s">
        <v>281</v>
      </c>
      <c r="C27" s="7">
        <v>2017</v>
      </c>
      <c r="D27" s="41">
        <v>3</v>
      </c>
      <c r="E27" s="31">
        <v>6</v>
      </c>
      <c r="F27" s="31">
        <v>1</v>
      </c>
      <c r="G27" s="31">
        <v>7</v>
      </c>
      <c r="H27" s="31">
        <v>20</v>
      </c>
      <c r="I27" s="31"/>
      <c r="K27" s="27"/>
      <c r="L27" s="27"/>
      <c r="M27" s="27"/>
      <c r="N27" s="6"/>
      <c r="O27" s="6"/>
      <c r="P27" s="6"/>
      <c r="Q27" s="6"/>
    </row>
    <row r="28" spans="1:17" ht="14.25" customHeight="1" x14ac:dyDescent="0.2">
      <c r="A28" s="7" t="s">
        <v>34</v>
      </c>
      <c r="B28" s="7" t="s">
        <v>281</v>
      </c>
      <c r="C28" s="7">
        <v>2017</v>
      </c>
      <c r="D28" s="41">
        <v>3</v>
      </c>
      <c r="E28" s="31">
        <v>7</v>
      </c>
      <c r="F28" s="31">
        <v>23</v>
      </c>
      <c r="G28" s="31">
        <v>3</v>
      </c>
      <c r="H28" s="31">
        <v>90</v>
      </c>
      <c r="I28" s="31"/>
      <c r="K28" s="27"/>
      <c r="L28" s="27"/>
      <c r="M28" s="27"/>
      <c r="N28" s="6"/>
      <c r="O28" s="6"/>
      <c r="P28" s="6"/>
      <c r="Q28" s="6"/>
    </row>
    <row r="29" spans="1:17" ht="14.25" customHeight="1" x14ac:dyDescent="0.2">
      <c r="A29" s="7" t="s">
        <v>34</v>
      </c>
      <c r="B29" s="7" t="s">
        <v>281</v>
      </c>
      <c r="C29" s="7">
        <v>2017</v>
      </c>
      <c r="D29" s="41">
        <v>3</v>
      </c>
      <c r="E29" s="31">
        <v>8</v>
      </c>
      <c r="F29" s="31">
        <v>15</v>
      </c>
      <c r="G29" s="31">
        <v>8</v>
      </c>
      <c r="H29" s="31">
        <v>100</v>
      </c>
      <c r="I29" s="31"/>
      <c r="K29" s="27"/>
      <c r="L29" s="27"/>
      <c r="M29" s="27"/>
      <c r="N29" s="6"/>
      <c r="O29" s="6"/>
      <c r="P29" s="6"/>
      <c r="Q29" s="6"/>
    </row>
    <row r="30" spans="1:17" ht="14.25" customHeight="1" x14ac:dyDescent="0.2">
      <c r="A30" s="7" t="s">
        <v>34</v>
      </c>
      <c r="B30" s="7" t="s">
        <v>281</v>
      </c>
      <c r="C30" s="7">
        <v>2017</v>
      </c>
      <c r="D30" s="41">
        <v>3</v>
      </c>
      <c r="E30" s="31">
        <v>9</v>
      </c>
      <c r="F30" s="31">
        <v>21</v>
      </c>
      <c r="G30" s="31">
        <v>20</v>
      </c>
      <c r="H30" s="31">
        <v>70</v>
      </c>
      <c r="I30" s="31"/>
      <c r="K30" s="27"/>
      <c r="L30" s="27"/>
      <c r="M30" s="27"/>
      <c r="N30" s="6"/>
      <c r="O30" s="6"/>
      <c r="P30" s="6"/>
      <c r="Q30" s="6"/>
    </row>
    <row r="31" spans="1:17" ht="14.25" customHeight="1" x14ac:dyDescent="0.2">
      <c r="A31" s="7" t="s">
        <v>34</v>
      </c>
      <c r="B31" s="7" t="s">
        <v>281</v>
      </c>
      <c r="C31" s="7">
        <v>2017</v>
      </c>
      <c r="D31" s="41">
        <v>3</v>
      </c>
      <c r="E31" s="31">
        <v>10</v>
      </c>
      <c r="F31" s="31">
        <v>14</v>
      </c>
      <c r="G31" s="31">
        <v>3</v>
      </c>
      <c r="H31" s="31">
        <v>210</v>
      </c>
      <c r="I31" s="31"/>
      <c r="K31" s="27"/>
      <c r="L31" s="27"/>
      <c r="M31" s="27"/>
      <c r="N31" s="6"/>
      <c r="O31" s="6"/>
      <c r="P31" s="6"/>
      <c r="Q31" s="6"/>
    </row>
    <row r="32" spans="1:17" ht="14.25" customHeight="1" x14ac:dyDescent="0.2">
      <c r="A32" s="7" t="s">
        <v>34</v>
      </c>
      <c r="B32" s="7" t="s">
        <v>281</v>
      </c>
      <c r="C32" s="7">
        <v>2017</v>
      </c>
      <c r="D32" s="41">
        <v>4</v>
      </c>
      <c r="E32" s="31">
        <v>1</v>
      </c>
      <c r="F32" s="31">
        <v>12</v>
      </c>
      <c r="G32" s="31">
        <v>17</v>
      </c>
      <c r="H32" s="31">
        <v>350</v>
      </c>
      <c r="I32" s="31"/>
      <c r="K32" s="27"/>
      <c r="L32" s="27"/>
      <c r="M32" s="27"/>
      <c r="N32" s="6"/>
      <c r="O32" s="6"/>
      <c r="P32" s="6"/>
      <c r="Q32" s="6"/>
    </row>
    <row r="33" spans="1:17" ht="14.25" customHeight="1" x14ac:dyDescent="0.2">
      <c r="A33" s="7" t="s">
        <v>34</v>
      </c>
      <c r="B33" s="7" t="s">
        <v>281</v>
      </c>
      <c r="C33" s="7">
        <v>2017</v>
      </c>
      <c r="D33" s="41">
        <v>4</v>
      </c>
      <c r="E33" s="31">
        <v>2</v>
      </c>
      <c r="F33" s="31">
        <v>7</v>
      </c>
      <c r="G33" s="31">
        <v>14</v>
      </c>
      <c r="H33" s="31">
        <v>230</v>
      </c>
      <c r="I33" s="31"/>
      <c r="K33" s="28"/>
      <c r="L33" s="28"/>
      <c r="M33" s="28"/>
      <c r="N33" s="6"/>
      <c r="O33" s="6"/>
      <c r="P33" s="6"/>
      <c r="Q33" s="6"/>
    </row>
    <row r="34" spans="1:17" ht="14.25" customHeight="1" x14ac:dyDescent="0.2">
      <c r="A34" s="7" t="s">
        <v>34</v>
      </c>
      <c r="B34" s="7" t="s">
        <v>281</v>
      </c>
      <c r="C34" s="7">
        <v>2017</v>
      </c>
      <c r="D34" s="41">
        <v>4</v>
      </c>
      <c r="E34" s="31">
        <v>3</v>
      </c>
      <c r="F34" s="31">
        <v>7</v>
      </c>
      <c r="G34" s="31">
        <v>8</v>
      </c>
      <c r="H34" s="31">
        <v>225</v>
      </c>
      <c r="I34" s="31"/>
      <c r="K34" s="27"/>
      <c r="L34" s="27"/>
      <c r="M34" s="27"/>
      <c r="N34" s="6"/>
      <c r="O34" s="6"/>
      <c r="P34" s="6"/>
      <c r="Q34" s="6"/>
    </row>
    <row r="35" spans="1:17" ht="14.25" customHeight="1" x14ac:dyDescent="0.2">
      <c r="A35" s="7" t="s">
        <v>34</v>
      </c>
      <c r="B35" s="7" t="s">
        <v>281</v>
      </c>
      <c r="C35" s="7">
        <v>2017</v>
      </c>
      <c r="D35" s="41">
        <v>4</v>
      </c>
      <c r="E35" s="31">
        <v>4</v>
      </c>
      <c r="F35" s="31">
        <v>21</v>
      </c>
      <c r="G35" s="31">
        <v>19</v>
      </c>
      <c r="H35" s="31">
        <v>300</v>
      </c>
      <c r="I35" s="31"/>
      <c r="K35" s="27"/>
      <c r="L35" s="27"/>
      <c r="M35" s="27"/>
      <c r="N35" s="6"/>
      <c r="O35" s="6"/>
      <c r="P35" s="6"/>
      <c r="Q35" s="6"/>
    </row>
    <row r="36" spans="1:17" ht="14.25" customHeight="1" x14ac:dyDescent="0.2">
      <c r="A36" s="7" t="s">
        <v>34</v>
      </c>
      <c r="B36" s="7" t="s">
        <v>281</v>
      </c>
      <c r="C36" s="7">
        <v>2017</v>
      </c>
      <c r="D36" s="41">
        <v>4</v>
      </c>
      <c r="E36" s="31">
        <v>5</v>
      </c>
      <c r="F36" s="31">
        <v>19</v>
      </c>
      <c r="G36" s="31">
        <v>4</v>
      </c>
      <c r="H36" s="31">
        <v>160</v>
      </c>
      <c r="I36" s="31"/>
      <c r="K36" s="27"/>
      <c r="L36" s="27"/>
      <c r="M36" s="27"/>
      <c r="N36" s="6"/>
      <c r="O36" s="6"/>
      <c r="P36" s="6"/>
      <c r="Q36" s="6"/>
    </row>
    <row r="37" spans="1:17" ht="14.25" customHeight="1" x14ac:dyDescent="0.2">
      <c r="A37" s="7" t="s">
        <v>34</v>
      </c>
      <c r="B37" s="7" t="s">
        <v>281</v>
      </c>
      <c r="C37" s="7">
        <v>2017</v>
      </c>
      <c r="D37" s="41">
        <v>4</v>
      </c>
      <c r="E37" s="31">
        <v>6</v>
      </c>
      <c r="F37" s="31">
        <v>2</v>
      </c>
      <c r="G37" s="31">
        <v>21</v>
      </c>
      <c r="H37" s="31">
        <v>330</v>
      </c>
      <c r="I37" s="31"/>
      <c r="K37" s="27"/>
      <c r="L37" s="27"/>
      <c r="M37" s="27"/>
      <c r="N37" s="6"/>
      <c r="O37" s="6"/>
      <c r="P37" s="6"/>
      <c r="Q37" s="6"/>
    </row>
    <row r="38" spans="1:17" ht="14.25" customHeight="1" x14ac:dyDescent="0.2">
      <c r="A38" s="7" t="s">
        <v>34</v>
      </c>
      <c r="B38" s="7" t="s">
        <v>281</v>
      </c>
      <c r="C38" s="7">
        <v>2017</v>
      </c>
      <c r="D38" s="41">
        <v>4</v>
      </c>
      <c r="E38" s="31">
        <v>7</v>
      </c>
      <c r="F38" s="31">
        <v>16</v>
      </c>
      <c r="G38" s="31">
        <v>9</v>
      </c>
      <c r="H38" s="31">
        <v>210</v>
      </c>
      <c r="I38" s="31"/>
      <c r="K38" s="27"/>
      <c r="L38" s="27"/>
      <c r="M38" s="27"/>
      <c r="N38" s="6"/>
      <c r="O38" s="6"/>
      <c r="P38" s="6"/>
      <c r="Q38" s="6"/>
    </row>
    <row r="39" spans="1:17" ht="14.25" customHeight="1" x14ac:dyDescent="0.2">
      <c r="A39" s="7" t="s">
        <v>34</v>
      </c>
      <c r="B39" s="7" t="s">
        <v>281</v>
      </c>
      <c r="C39" s="7">
        <v>2017</v>
      </c>
      <c r="D39" s="41">
        <v>4</v>
      </c>
      <c r="E39" s="31">
        <v>8</v>
      </c>
      <c r="F39" s="31">
        <v>24</v>
      </c>
      <c r="G39" s="31">
        <v>11</v>
      </c>
      <c r="H39" s="31">
        <v>60</v>
      </c>
      <c r="I39" s="31"/>
      <c r="K39" s="27"/>
      <c r="L39" s="27"/>
      <c r="M39" s="27"/>
      <c r="N39" s="6"/>
      <c r="O39" s="6"/>
      <c r="P39" s="6"/>
      <c r="Q39" s="6"/>
    </row>
    <row r="40" spans="1:17" ht="14.25" customHeight="1" x14ac:dyDescent="0.2">
      <c r="A40" s="7" t="s">
        <v>34</v>
      </c>
      <c r="B40" s="7" t="s">
        <v>281</v>
      </c>
      <c r="C40" s="7">
        <v>2017</v>
      </c>
      <c r="D40" s="41">
        <v>4</v>
      </c>
      <c r="E40" s="31">
        <v>9</v>
      </c>
      <c r="F40" s="31">
        <v>15</v>
      </c>
      <c r="G40" s="31">
        <v>14</v>
      </c>
      <c r="H40" s="31">
        <v>255</v>
      </c>
      <c r="I40" s="31"/>
      <c r="K40" s="27"/>
      <c r="L40" s="27"/>
      <c r="M40" s="27"/>
      <c r="N40" s="6"/>
      <c r="O40" s="6"/>
      <c r="P40" s="6"/>
      <c r="Q40" s="6"/>
    </row>
    <row r="41" spans="1:17" ht="14.25" customHeight="1" x14ac:dyDescent="0.2">
      <c r="A41" s="7" t="s">
        <v>34</v>
      </c>
      <c r="B41" s="7" t="s">
        <v>281</v>
      </c>
      <c r="C41" s="7">
        <v>2017</v>
      </c>
      <c r="D41" s="41">
        <v>4</v>
      </c>
      <c r="E41" s="31">
        <v>10</v>
      </c>
      <c r="F41" s="31">
        <v>17</v>
      </c>
      <c r="G41" s="31">
        <v>1</v>
      </c>
      <c r="H41" s="31">
        <v>260</v>
      </c>
      <c r="I41" s="31"/>
      <c r="K41" s="27"/>
      <c r="L41" s="27"/>
      <c r="M41" s="27"/>
      <c r="N41" s="6"/>
      <c r="O41" s="6"/>
      <c r="P41" s="6"/>
      <c r="Q41" s="6"/>
    </row>
    <row r="42" spans="1:17" ht="14.25" customHeight="1" x14ac:dyDescent="0.2">
      <c r="A42" s="7" t="s">
        <v>34</v>
      </c>
      <c r="B42" s="7" t="s">
        <v>281</v>
      </c>
      <c r="C42" s="7">
        <v>2017</v>
      </c>
      <c r="D42" s="41">
        <v>5</v>
      </c>
      <c r="E42" s="31">
        <v>1</v>
      </c>
      <c r="F42" s="31">
        <v>22</v>
      </c>
      <c r="G42" s="31">
        <v>21</v>
      </c>
      <c r="H42" s="31">
        <v>80</v>
      </c>
      <c r="I42" s="31"/>
      <c r="K42" s="27"/>
      <c r="L42" s="27"/>
      <c r="M42" s="27"/>
      <c r="N42" s="6"/>
      <c r="O42" s="6"/>
      <c r="P42" s="6"/>
      <c r="Q42" s="6"/>
    </row>
    <row r="43" spans="1:17" ht="14.25" customHeight="1" x14ac:dyDescent="0.2">
      <c r="A43" s="7" t="s">
        <v>34</v>
      </c>
      <c r="B43" s="7" t="s">
        <v>281</v>
      </c>
      <c r="C43" s="7">
        <v>2017</v>
      </c>
      <c r="D43" s="41">
        <v>5</v>
      </c>
      <c r="E43" s="31">
        <v>2</v>
      </c>
      <c r="F43" s="31">
        <v>6</v>
      </c>
      <c r="G43" s="31">
        <v>24</v>
      </c>
      <c r="H43" s="31">
        <v>80</v>
      </c>
      <c r="I43" s="31"/>
      <c r="K43" s="27"/>
      <c r="L43" s="27"/>
      <c r="M43" s="27"/>
      <c r="N43" s="6"/>
      <c r="O43" s="6"/>
      <c r="P43" s="6"/>
      <c r="Q43" s="6"/>
    </row>
    <row r="44" spans="1:17" ht="14.25" customHeight="1" x14ac:dyDescent="0.2">
      <c r="A44" s="7" t="s">
        <v>34</v>
      </c>
      <c r="B44" s="7" t="s">
        <v>281</v>
      </c>
      <c r="C44" s="7">
        <v>2017</v>
      </c>
      <c r="D44" s="41">
        <v>5</v>
      </c>
      <c r="E44" s="31">
        <v>3</v>
      </c>
      <c r="F44" s="31">
        <v>4</v>
      </c>
      <c r="G44" s="31">
        <v>7</v>
      </c>
      <c r="H44" s="31">
        <v>328</v>
      </c>
      <c r="I44" s="31"/>
      <c r="K44" s="27"/>
      <c r="L44" s="27"/>
      <c r="M44" s="27"/>
      <c r="N44" s="6"/>
      <c r="O44" s="6"/>
      <c r="P44" s="6"/>
      <c r="Q44" s="6"/>
    </row>
    <row r="45" spans="1:17" ht="14.25" customHeight="1" x14ac:dyDescent="0.2">
      <c r="A45" s="7" t="s">
        <v>34</v>
      </c>
      <c r="B45" s="7" t="s">
        <v>281</v>
      </c>
      <c r="C45" s="7">
        <v>2017</v>
      </c>
      <c r="D45" s="41">
        <v>5</v>
      </c>
      <c r="E45" s="31">
        <v>4</v>
      </c>
      <c r="F45" s="31">
        <v>5</v>
      </c>
      <c r="G45" s="31">
        <v>10</v>
      </c>
      <c r="H45" s="31">
        <v>58</v>
      </c>
      <c r="I45" s="31"/>
      <c r="K45" s="27"/>
      <c r="L45" s="27"/>
      <c r="M45" s="27"/>
      <c r="N45" s="6"/>
      <c r="O45" s="6"/>
      <c r="P45" s="6"/>
      <c r="Q45" s="6"/>
    </row>
    <row r="46" spans="1:17" ht="14.25" customHeight="1" x14ac:dyDescent="0.2">
      <c r="A46" s="7" t="s">
        <v>34</v>
      </c>
      <c r="B46" s="7" t="s">
        <v>281</v>
      </c>
      <c r="C46" s="7">
        <v>2017</v>
      </c>
      <c r="D46" s="41">
        <v>5</v>
      </c>
      <c r="E46" s="31">
        <v>5</v>
      </c>
      <c r="F46" s="31">
        <v>19</v>
      </c>
      <c r="G46" s="31">
        <v>19</v>
      </c>
      <c r="H46" s="31">
        <v>148</v>
      </c>
      <c r="I46" s="31"/>
      <c r="K46" s="27"/>
      <c r="L46" s="27"/>
      <c r="M46" s="27"/>
      <c r="N46" s="6"/>
      <c r="O46" s="6"/>
      <c r="P46" s="6"/>
      <c r="Q46" s="6"/>
    </row>
    <row r="47" spans="1:17" ht="14.25" customHeight="1" x14ac:dyDescent="0.2">
      <c r="A47" s="7" t="s">
        <v>34</v>
      </c>
      <c r="B47" s="7" t="s">
        <v>281</v>
      </c>
      <c r="C47" s="7">
        <v>2017</v>
      </c>
      <c r="D47" s="41">
        <v>5</v>
      </c>
      <c r="E47" s="31">
        <v>6</v>
      </c>
      <c r="F47" s="31">
        <v>4</v>
      </c>
      <c r="G47" s="31">
        <v>5</v>
      </c>
      <c r="H47" s="31">
        <v>160</v>
      </c>
      <c r="I47" s="31"/>
      <c r="K47" s="27"/>
      <c r="L47" s="27"/>
      <c r="M47" s="27"/>
      <c r="N47" s="6"/>
      <c r="O47" s="6"/>
      <c r="P47" s="6"/>
      <c r="Q47" s="6"/>
    </row>
    <row r="48" spans="1:17" ht="14.25" customHeight="1" x14ac:dyDescent="0.2">
      <c r="A48" s="7" t="s">
        <v>34</v>
      </c>
      <c r="B48" s="7" t="s">
        <v>281</v>
      </c>
      <c r="C48" s="7">
        <v>2017</v>
      </c>
      <c r="D48" s="41">
        <v>5</v>
      </c>
      <c r="E48" s="31">
        <v>7</v>
      </c>
      <c r="F48" s="31">
        <v>10</v>
      </c>
      <c r="G48" s="31">
        <v>21</v>
      </c>
      <c r="H48" s="31">
        <v>236</v>
      </c>
      <c r="I48" s="31"/>
      <c r="K48" s="27"/>
      <c r="L48" s="27"/>
      <c r="M48" s="27"/>
      <c r="N48" s="6"/>
      <c r="O48" s="6"/>
      <c r="P48" s="6"/>
      <c r="Q48" s="6"/>
    </row>
    <row r="49" spans="1:17" ht="14.25" customHeight="1" x14ac:dyDescent="0.2">
      <c r="A49" s="7" t="s">
        <v>34</v>
      </c>
      <c r="B49" s="7" t="s">
        <v>281</v>
      </c>
      <c r="C49" s="7">
        <v>2017</v>
      </c>
      <c r="D49" s="41">
        <v>5</v>
      </c>
      <c r="E49" s="31">
        <v>8</v>
      </c>
      <c r="F49" s="31">
        <v>12</v>
      </c>
      <c r="G49" s="31">
        <v>1</v>
      </c>
      <c r="H49" s="31">
        <v>166</v>
      </c>
      <c r="I49" s="31"/>
      <c r="K49" s="27"/>
      <c r="L49" s="27"/>
      <c r="M49" s="27"/>
      <c r="N49" s="6"/>
      <c r="O49" s="6"/>
      <c r="P49" s="6"/>
      <c r="Q49" s="6"/>
    </row>
    <row r="50" spans="1:17" ht="14.25" customHeight="1" x14ac:dyDescent="0.2">
      <c r="A50" s="7" t="s">
        <v>34</v>
      </c>
      <c r="B50" s="7" t="s">
        <v>281</v>
      </c>
      <c r="C50" s="7">
        <v>2017</v>
      </c>
      <c r="D50" s="41">
        <v>5</v>
      </c>
      <c r="E50" s="31">
        <v>9</v>
      </c>
      <c r="F50" s="31">
        <v>8</v>
      </c>
      <c r="G50" s="31">
        <v>24</v>
      </c>
      <c r="H50" s="31">
        <v>310</v>
      </c>
      <c r="I50" s="31"/>
      <c r="K50" s="27"/>
      <c r="L50" s="27"/>
      <c r="M50" s="27"/>
      <c r="N50" s="6"/>
      <c r="O50" s="6"/>
      <c r="P50" s="6"/>
      <c r="Q50" s="6"/>
    </row>
    <row r="51" spans="1:17" ht="14.25" customHeight="1" x14ac:dyDescent="0.2">
      <c r="A51" s="7" t="s">
        <v>34</v>
      </c>
      <c r="B51" s="7" t="s">
        <v>281</v>
      </c>
      <c r="C51" s="7">
        <v>2017</v>
      </c>
      <c r="D51" s="41">
        <v>5</v>
      </c>
      <c r="E51" s="31">
        <v>10</v>
      </c>
      <c r="F51" s="31">
        <v>2</v>
      </c>
      <c r="G51" s="31">
        <v>11</v>
      </c>
      <c r="H51" s="31">
        <v>320</v>
      </c>
      <c r="I51" s="31"/>
      <c r="K51" s="27"/>
      <c r="L51" s="27"/>
      <c r="M51" s="27"/>
      <c r="N51" s="6"/>
      <c r="O51" s="6"/>
      <c r="P51" s="6"/>
      <c r="Q51" s="6"/>
    </row>
    <row r="52" spans="1:17" ht="14.25" customHeight="1" x14ac:dyDescent="0.2">
      <c r="A52" s="7" t="s">
        <v>34</v>
      </c>
      <c r="B52" s="7" t="s">
        <v>281</v>
      </c>
      <c r="C52" s="7">
        <v>2017</v>
      </c>
      <c r="D52" s="41">
        <v>6</v>
      </c>
      <c r="E52" s="31">
        <v>1</v>
      </c>
      <c r="F52" s="31">
        <v>15</v>
      </c>
      <c r="G52" s="31">
        <v>12</v>
      </c>
      <c r="H52" s="31">
        <v>70</v>
      </c>
      <c r="I52" s="31"/>
      <c r="K52" s="27"/>
      <c r="L52" s="27"/>
      <c r="M52" s="27"/>
      <c r="N52" s="6"/>
      <c r="O52" s="6"/>
      <c r="P52" s="6"/>
      <c r="Q52" s="6"/>
    </row>
    <row r="53" spans="1:17" ht="14.25" customHeight="1" x14ac:dyDescent="0.2">
      <c r="A53" s="7" t="s">
        <v>34</v>
      </c>
      <c r="B53" s="7" t="s">
        <v>281</v>
      </c>
      <c r="C53" s="7">
        <v>2017</v>
      </c>
      <c r="D53" s="41">
        <v>6</v>
      </c>
      <c r="E53" s="31">
        <v>2</v>
      </c>
      <c r="F53" s="31">
        <v>1</v>
      </c>
      <c r="G53" s="31">
        <v>2</v>
      </c>
      <c r="H53" s="31">
        <v>240</v>
      </c>
      <c r="I53" s="31"/>
      <c r="K53" s="27"/>
      <c r="L53" s="27"/>
      <c r="M53" s="27"/>
      <c r="N53" s="6"/>
      <c r="O53" s="6"/>
      <c r="P53" s="6"/>
      <c r="Q53" s="6"/>
    </row>
    <row r="54" spans="1:17" ht="14.25" customHeight="1" x14ac:dyDescent="0.2">
      <c r="A54" s="7" t="s">
        <v>34</v>
      </c>
      <c r="B54" s="7" t="s">
        <v>281</v>
      </c>
      <c r="C54" s="7">
        <v>2017</v>
      </c>
      <c r="D54" s="41">
        <v>6</v>
      </c>
      <c r="E54" s="31">
        <v>3</v>
      </c>
      <c r="F54" s="31">
        <v>18</v>
      </c>
      <c r="G54" s="31">
        <v>21</v>
      </c>
      <c r="H54" s="31">
        <v>334</v>
      </c>
      <c r="I54" s="31"/>
      <c r="K54" s="27"/>
      <c r="L54" s="27"/>
      <c r="M54" s="27"/>
      <c r="N54" s="6"/>
      <c r="O54" s="6"/>
      <c r="P54" s="6"/>
      <c r="Q54" s="6"/>
    </row>
    <row r="55" spans="1:17" ht="14.25" customHeight="1" x14ac:dyDescent="0.2">
      <c r="A55" s="7" t="s">
        <v>34</v>
      </c>
      <c r="B55" s="7" t="s">
        <v>281</v>
      </c>
      <c r="C55" s="7">
        <v>2017</v>
      </c>
      <c r="D55" s="41">
        <v>6</v>
      </c>
      <c r="E55" s="31">
        <v>4</v>
      </c>
      <c r="F55" s="31">
        <v>5</v>
      </c>
      <c r="G55" s="31">
        <v>9</v>
      </c>
      <c r="H55" s="31">
        <v>28</v>
      </c>
      <c r="I55" s="31"/>
      <c r="K55" s="27"/>
      <c r="L55" s="27"/>
      <c r="M55" s="27"/>
      <c r="N55" s="6"/>
      <c r="O55" s="6"/>
      <c r="P55" s="6"/>
      <c r="Q55" s="6"/>
    </row>
    <row r="56" spans="1:17" ht="14.25" customHeight="1" x14ac:dyDescent="0.2">
      <c r="A56" s="7" t="s">
        <v>34</v>
      </c>
      <c r="B56" s="7" t="s">
        <v>281</v>
      </c>
      <c r="C56" s="7">
        <v>2017</v>
      </c>
      <c r="D56" s="41">
        <v>6</v>
      </c>
      <c r="E56" s="31">
        <v>5</v>
      </c>
      <c r="F56" s="31">
        <v>4</v>
      </c>
      <c r="G56" s="31">
        <v>19</v>
      </c>
      <c r="H56" s="31">
        <v>350</v>
      </c>
      <c r="I56" s="31"/>
      <c r="K56" s="27"/>
      <c r="L56" s="27"/>
      <c r="M56" s="27"/>
      <c r="N56" s="6"/>
      <c r="O56" s="6"/>
      <c r="P56" s="6"/>
      <c r="Q56" s="6"/>
    </row>
    <row r="57" spans="1:17" ht="14.25" customHeight="1" x14ac:dyDescent="0.2">
      <c r="A57" s="7" t="s">
        <v>34</v>
      </c>
      <c r="B57" s="7" t="s">
        <v>281</v>
      </c>
      <c r="C57" s="7">
        <v>2017</v>
      </c>
      <c r="D57" s="41">
        <v>6</v>
      </c>
      <c r="E57" s="31">
        <v>6</v>
      </c>
      <c r="F57" s="31">
        <v>16</v>
      </c>
      <c r="G57" s="31">
        <v>19</v>
      </c>
      <c r="H57" s="31">
        <v>162</v>
      </c>
      <c r="I57" s="31"/>
      <c r="K57" s="27"/>
      <c r="L57" s="27"/>
      <c r="M57" s="27"/>
      <c r="N57" s="6"/>
      <c r="O57" s="6"/>
      <c r="P57" s="6"/>
      <c r="Q57" s="6"/>
    </row>
    <row r="58" spans="1:17" ht="14.25" customHeight="1" x14ac:dyDescent="0.2">
      <c r="A58" s="7" t="s">
        <v>34</v>
      </c>
      <c r="B58" s="7" t="s">
        <v>281</v>
      </c>
      <c r="C58" s="7">
        <v>2017</v>
      </c>
      <c r="D58" s="41">
        <v>6</v>
      </c>
      <c r="E58" s="31">
        <v>7</v>
      </c>
      <c r="F58" s="31">
        <v>12</v>
      </c>
      <c r="G58" s="31">
        <v>15</v>
      </c>
      <c r="H58" s="31">
        <v>118</v>
      </c>
      <c r="I58" s="31"/>
      <c r="K58" s="27"/>
      <c r="L58" s="27"/>
      <c r="M58" s="27"/>
      <c r="N58" s="6"/>
      <c r="O58" s="6"/>
      <c r="P58" s="6"/>
      <c r="Q58" s="6"/>
    </row>
    <row r="59" spans="1:17" ht="14.25" customHeight="1" x14ac:dyDescent="0.2">
      <c r="A59" s="7" t="s">
        <v>34</v>
      </c>
      <c r="B59" s="7" t="s">
        <v>281</v>
      </c>
      <c r="C59" s="7">
        <v>2017</v>
      </c>
      <c r="D59" s="41">
        <v>6</v>
      </c>
      <c r="E59" s="31">
        <v>8</v>
      </c>
      <c r="F59" s="31">
        <v>12</v>
      </c>
      <c r="G59" s="31">
        <v>15</v>
      </c>
      <c r="H59" s="31">
        <v>6</v>
      </c>
      <c r="I59" s="31"/>
      <c r="K59" s="27"/>
      <c r="L59" s="27"/>
      <c r="M59" s="27"/>
      <c r="N59" s="6"/>
      <c r="O59" s="6"/>
      <c r="P59" s="6"/>
      <c r="Q59" s="6"/>
    </row>
    <row r="60" spans="1:17" ht="14.25" customHeight="1" x14ac:dyDescent="0.2">
      <c r="A60" s="7" t="s">
        <v>34</v>
      </c>
      <c r="B60" s="7" t="s">
        <v>281</v>
      </c>
      <c r="C60" s="7">
        <v>2017</v>
      </c>
      <c r="D60" s="41">
        <v>6</v>
      </c>
      <c r="E60" s="31">
        <v>9</v>
      </c>
      <c r="F60" s="31">
        <v>18</v>
      </c>
      <c r="G60" s="31">
        <v>1</v>
      </c>
      <c r="H60" s="31">
        <v>98</v>
      </c>
      <c r="I60" s="31"/>
      <c r="K60" s="27"/>
      <c r="L60" s="27"/>
      <c r="M60" s="27"/>
      <c r="N60" s="6"/>
      <c r="O60" s="6"/>
      <c r="P60" s="6"/>
      <c r="Q60" s="6"/>
    </row>
    <row r="61" spans="1:17" ht="14.25" customHeight="1" x14ac:dyDescent="0.2">
      <c r="A61" s="7" t="s">
        <v>34</v>
      </c>
      <c r="B61" s="7" t="s">
        <v>281</v>
      </c>
      <c r="C61" s="7">
        <v>2017</v>
      </c>
      <c r="D61" s="41">
        <v>6</v>
      </c>
      <c r="E61" s="31">
        <v>10</v>
      </c>
      <c r="F61" s="31">
        <v>14</v>
      </c>
      <c r="G61" s="31">
        <v>14</v>
      </c>
      <c r="H61" s="31">
        <v>140</v>
      </c>
      <c r="I61" s="31"/>
      <c r="K61" s="27"/>
      <c r="L61" s="27"/>
      <c r="M61" s="27"/>
      <c r="N61" s="6"/>
      <c r="O61" s="6"/>
      <c r="P61" s="6"/>
      <c r="Q61" s="6"/>
    </row>
    <row r="62" spans="1:17" ht="14.25" customHeight="1" x14ac:dyDescent="0.2">
      <c r="A62" s="7" t="s">
        <v>34</v>
      </c>
      <c r="B62" s="7" t="s">
        <v>281</v>
      </c>
      <c r="C62" s="7">
        <v>2017</v>
      </c>
      <c r="D62" s="41">
        <v>7</v>
      </c>
      <c r="E62" s="31">
        <v>1</v>
      </c>
      <c r="F62" s="31">
        <v>1</v>
      </c>
      <c r="G62" s="31">
        <v>23</v>
      </c>
      <c r="H62" s="31">
        <v>300</v>
      </c>
      <c r="I62" s="31"/>
      <c r="K62" s="27"/>
      <c r="L62" s="27"/>
      <c r="M62" s="27"/>
      <c r="N62" s="6"/>
      <c r="O62" s="6"/>
      <c r="P62" s="6"/>
      <c r="Q62" s="6"/>
    </row>
    <row r="63" spans="1:17" ht="14.25" customHeight="1" x14ac:dyDescent="0.2">
      <c r="A63" s="7" t="s">
        <v>34</v>
      </c>
      <c r="B63" s="7" t="s">
        <v>281</v>
      </c>
      <c r="C63" s="7">
        <v>2017</v>
      </c>
      <c r="D63" s="41">
        <v>7</v>
      </c>
      <c r="E63" s="31">
        <v>2</v>
      </c>
      <c r="F63" s="31">
        <v>7</v>
      </c>
      <c r="G63" s="31">
        <v>5</v>
      </c>
      <c r="H63" s="31">
        <v>280</v>
      </c>
      <c r="I63" s="31"/>
      <c r="K63" s="27"/>
      <c r="L63" s="27"/>
      <c r="M63" s="27"/>
      <c r="N63" s="6"/>
      <c r="O63" s="6"/>
      <c r="P63" s="6"/>
      <c r="Q63" s="6"/>
    </row>
    <row r="64" spans="1:17" ht="14.25" customHeight="1" x14ac:dyDescent="0.2">
      <c r="A64" s="7" t="s">
        <v>34</v>
      </c>
      <c r="B64" s="7" t="s">
        <v>281</v>
      </c>
      <c r="C64" s="7">
        <v>2017</v>
      </c>
      <c r="D64" s="41">
        <v>7</v>
      </c>
      <c r="E64" s="31">
        <v>3</v>
      </c>
      <c r="F64" s="31">
        <v>16</v>
      </c>
      <c r="G64" s="31">
        <v>2</v>
      </c>
      <c r="H64" s="31">
        <v>210</v>
      </c>
      <c r="I64" s="31"/>
      <c r="K64" s="28"/>
      <c r="L64" s="28"/>
      <c r="M64" s="28"/>
      <c r="N64" s="6"/>
      <c r="O64" s="6"/>
      <c r="P64" s="6"/>
      <c r="Q64" s="6"/>
    </row>
    <row r="65" spans="1:17" ht="14.25" customHeight="1" x14ac:dyDescent="0.2">
      <c r="A65" s="7" t="s">
        <v>34</v>
      </c>
      <c r="B65" s="7" t="s">
        <v>281</v>
      </c>
      <c r="C65" s="7">
        <v>2017</v>
      </c>
      <c r="D65" s="41">
        <v>7</v>
      </c>
      <c r="E65" s="31">
        <v>4</v>
      </c>
      <c r="F65" s="31">
        <v>13</v>
      </c>
      <c r="G65" s="31">
        <v>13</v>
      </c>
      <c r="H65" s="31">
        <v>90</v>
      </c>
      <c r="I65" s="31"/>
      <c r="K65" s="27"/>
      <c r="L65" s="27"/>
      <c r="M65" s="27"/>
      <c r="N65" s="6"/>
      <c r="O65" s="6"/>
      <c r="P65" s="6"/>
      <c r="Q65" s="6"/>
    </row>
    <row r="66" spans="1:17" ht="14.25" customHeight="1" x14ac:dyDescent="0.2">
      <c r="A66" s="7" t="s">
        <v>34</v>
      </c>
      <c r="B66" s="7" t="s">
        <v>281</v>
      </c>
      <c r="C66" s="7">
        <v>2017</v>
      </c>
      <c r="D66" s="41">
        <v>7</v>
      </c>
      <c r="E66" s="31">
        <v>5</v>
      </c>
      <c r="F66" s="31">
        <v>14</v>
      </c>
      <c r="G66" s="31">
        <v>20</v>
      </c>
      <c r="H66" s="31">
        <v>0</v>
      </c>
      <c r="I66" s="31"/>
      <c r="K66" s="27"/>
      <c r="L66" s="27"/>
      <c r="M66" s="27"/>
      <c r="N66" s="6"/>
      <c r="O66" s="6"/>
      <c r="P66" s="6"/>
      <c r="Q66" s="6"/>
    </row>
    <row r="67" spans="1:17" ht="14.25" customHeight="1" x14ac:dyDescent="0.2">
      <c r="A67" s="7" t="s">
        <v>34</v>
      </c>
      <c r="B67" s="7" t="s">
        <v>281</v>
      </c>
      <c r="C67" s="7">
        <v>2017</v>
      </c>
      <c r="D67" s="41">
        <v>7</v>
      </c>
      <c r="E67" s="31">
        <v>6</v>
      </c>
      <c r="F67" s="31">
        <v>22</v>
      </c>
      <c r="G67" s="31">
        <v>4</v>
      </c>
      <c r="H67" s="31">
        <v>35</v>
      </c>
      <c r="I67" s="31"/>
      <c r="K67" s="27"/>
      <c r="L67" s="27"/>
      <c r="M67" s="27"/>
      <c r="N67" s="6"/>
      <c r="O67" s="6"/>
      <c r="P67" s="6"/>
      <c r="Q67" s="6"/>
    </row>
    <row r="68" spans="1:17" ht="14.25" customHeight="1" x14ac:dyDescent="0.2">
      <c r="A68" s="7" t="s">
        <v>34</v>
      </c>
      <c r="B68" s="7" t="s">
        <v>281</v>
      </c>
      <c r="C68" s="7">
        <v>2017</v>
      </c>
      <c r="D68" s="41">
        <v>7</v>
      </c>
      <c r="E68" s="31">
        <v>7</v>
      </c>
      <c r="F68" s="31">
        <v>14</v>
      </c>
      <c r="G68" s="31">
        <v>15</v>
      </c>
      <c r="H68" s="31">
        <v>280</v>
      </c>
      <c r="I68" s="31"/>
      <c r="K68" s="27"/>
      <c r="L68" s="27"/>
      <c r="M68" s="27"/>
      <c r="N68" s="6"/>
      <c r="O68" s="6"/>
      <c r="P68" s="6"/>
      <c r="Q68" s="6"/>
    </row>
    <row r="69" spans="1:17" ht="14.25" customHeight="1" x14ac:dyDescent="0.2">
      <c r="A69" s="7" t="s">
        <v>34</v>
      </c>
      <c r="B69" s="7" t="s">
        <v>281</v>
      </c>
      <c r="C69" s="7">
        <v>2017</v>
      </c>
      <c r="D69" s="41">
        <v>7</v>
      </c>
      <c r="E69" s="31">
        <v>8</v>
      </c>
      <c r="F69" s="31">
        <v>19</v>
      </c>
      <c r="G69" s="31">
        <v>24</v>
      </c>
      <c r="H69" s="31">
        <v>40</v>
      </c>
      <c r="I69" s="31"/>
      <c r="K69" s="27"/>
      <c r="L69" s="27"/>
      <c r="M69" s="27"/>
      <c r="N69" s="6"/>
      <c r="O69" s="6"/>
      <c r="P69" s="6"/>
      <c r="Q69" s="6"/>
    </row>
    <row r="70" spans="1:17" ht="14.25" customHeight="1" x14ac:dyDescent="0.2">
      <c r="A70" s="7" t="s">
        <v>34</v>
      </c>
      <c r="B70" s="7" t="s">
        <v>281</v>
      </c>
      <c r="C70" s="7">
        <v>2017</v>
      </c>
      <c r="D70" s="41">
        <v>7</v>
      </c>
      <c r="E70" s="31">
        <v>9</v>
      </c>
      <c r="F70" s="31">
        <v>21</v>
      </c>
      <c r="G70" s="31">
        <v>11</v>
      </c>
      <c r="H70" s="31">
        <v>80</v>
      </c>
      <c r="I70" s="31"/>
      <c r="K70" s="27"/>
      <c r="L70" s="27"/>
      <c r="M70" s="27"/>
      <c r="N70" s="6"/>
      <c r="O70" s="6"/>
      <c r="P70" s="6"/>
      <c r="Q70" s="6"/>
    </row>
    <row r="71" spans="1:17" ht="14.25" customHeight="1" x14ac:dyDescent="0.2">
      <c r="A71" s="7" t="s">
        <v>34</v>
      </c>
      <c r="B71" s="7" t="s">
        <v>281</v>
      </c>
      <c r="C71" s="7">
        <v>2017</v>
      </c>
      <c r="D71" s="41">
        <v>7</v>
      </c>
      <c r="E71" s="31">
        <v>10</v>
      </c>
      <c r="F71" s="31">
        <v>18</v>
      </c>
      <c r="G71" s="31">
        <v>2</v>
      </c>
      <c r="H71" s="31">
        <v>200</v>
      </c>
      <c r="I71" s="31"/>
      <c r="K71" s="29"/>
      <c r="L71" s="29"/>
      <c r="M71" s="29"/>
      <c r="N71" s="6"/>
      <c r="O71" s="6"/>
      <c r="P71" s="6"/>
      <c r="Q71" s="6"/>
    </row>
    <row r="72" spans="1:17" ht="14.25" customHeight="1" x14ac:dyDescent="0.2">
      <c r="A72" s="7" t="s">
        <v>34</v>
      </c>
      <c r="B72" s="7" t="s">
        <v>281</v>
      </c>
      <c r="C72" s="7">
        <v>2017</v>
      </c>
      <c r="D72" s="41">
        <v>8</v>
      </c>
      <c r="E72" s="31">
        <v>1</v>
      </c>
      <c r="F72" s="31">
        <v>18</v>
      </c>
      <c r="G72" s="31">
        <v>14</v>
      </c>
      <c r="H72" s="31">
        <v>48</v>
      </c>
      <c r="I72" s="31"/>
      <c r="K72" s="27"/>
      <c r="L72" s="27"/>
      <c r="M72" s="27"/>
      <c r="N72" s="6"/>
      <c r="O72" s="6"/>
      <c r="P72" s="6"/>
      <c r="Q72" s="6"/>
    </row>
    <row r="73" spans="1:17" ht="14.25" customHeight="1" x14ac:dyDescent="0.2">
      <c r="A73" s="7" t="s">
        <v>34</v>
      </c>
      <c r="B73" s="7" t="s">
        <v>281</v>
      </c>
      <c r="C73" s="7">
        <v>2017</v>
      </c>
      <c r="D73" s="41">
        <v>8</v>
      </c>
      <c r="E73" s="31">
        <v>2</v>
      </c>
      <c r="F73" s="31">
        <v>20</v>
      </c>
      <c r="G73" s="31">
        <v>25</v>
      </c>
      <c r="H73" s="31">
        <v>350</v>
      </c>
      <c r="I73" s="31"/>
      <c r="K73" s="27"/>
      <c r="L73" s="27"/>
      <c r="M73" s="27"/>
      <c r="N73" s="6"/>
      <c r="O73" s="6"/>
      <c r="P73" s="6"/>
      <c r="Q73" s="6"/>
    </row>
    <row r="74" spans="1:17" ht="14.25" customHeight="1" x14ac:dyDescent="0.2">
      <c r="A74" s="7" t="s">
        <v>34</v>
      </c>
      <c r="B74" s="7" t="s">
        <v>281</v>
      </c>
      <c r="C74" s="7">
        <v>2017</v>
      </c>
      <c r="D74" s="41">
        <v>8</v>
      </c>
      <c r="E74" s="31">
        <v>3</v>
      </c>
      <c r="F74" s="31">
        <v>17</v>
      </c>
      <c r="G74" s="31">
        <v>17</v>
      </c>
      <c r="H74" s="31">
        <v>184</v>
      </c>
      <c r="I74" s="31"/>
      <c r="K74" s="27"/>
      <c r="L74" s="27"/>
      <c r="M74" s="27"/>
      <c r="N74" s="6"/>
      <c r="O74" s="6"/>
      <c r="P74" s="6"/>
      <c r="Q74" s="6"/>
    </row>
    <row r="75" spans="1:17" ht="14.25" customHeight="1" x14ac:dyDescent="0.2">
      <c r="A75" s="7" t="s">
        <v>34</v>
      </c>
      <c r="B75" s="7" t="s">
        <v>281</v>
      </c>
      <c r="C75" s="7">
        <v>2017</v>
      </c>
      <c r="D75" s="41">
        <v>8</v>
      </c>
      <c r="E75" s="31">
        <v>4</v>
      </c>
      <c r="F75" s="31">
        <v>11</v>
      </c>
      <c r="G75" s="31">
        <v>11</v>
      </c>
      <c r="H75" s="31">
        <v>228</v>
      </c>
      <c r="I75" s="31"/>
      <c r="K75" s="27"/>
      <c r="L75" s="27"/>
      <c r="M75" s="27"/>
      <c r="N75" s="6"/>
      <c r="O75" s="6"/>
      <c r="P75" s="6"/>
      <c r="Q75" s="6"/>
    </row>
    <row r="76" spans="1:17" ht="14.25" customHeight="1" x14ac:dyDescent="0.2">
      <c r="A76" s="7" t="s">
        <v>34</v>
      </c>
      <c r="B76" s="7" t="s">
        <v>281</v>
      </c>
      <c r="C76" s="7">
        <v>2017</v>
      </c>
      <c r="D76" s="41">
        <v>8</v>
      </c>
      <c r="E76" s="31">
        <v>5</v>
      </c>
      <c r="F76" s="31">
        <v>24</v>
      </c>
      <c r="G76" s="31">
        <v>3</v>
      </c>
      <c r="H76" s="31">
        <v>82</v>
      </c>
      <c r="I76" s="31"/>
      <c r="K76" s="27"/>
      <c r="L76" s="27"/>
      <c r="M76" s="27"/>
      <c r="N76" s="6"/>
      <c r="O76" s="6"/>
      <c r="P76" s="6"/>
      <c r="Q76" s="6"/>
    </row>
    <row r="77" spans="1:17" ht="14.25" customHeight="1" x14ac:dyDescent="0.2">
      <c r="A77" s="7" t="s">
        <v>34</v>
      </c>
      <c r="B77" s="7" t="s">
        <v>281</v>
      </c>
      <c r="C77" s="7">
        <v>2017</v>
      </c>
      <c r="D77" s="41">
        <v>8</v>
      </c>
      <c r="E77" s="31">
        <v>6</v>
      </c>
      <c r="F77" s="31">
        <v>9</v>
      </c>
      <c r="G77" s="31">
        <v>23</v>
      </c>
      <c r="H77" s="31">
        <v>312</v>
      </c>
      <c r="I77" s="31"/>
      <c r="K77" s="27"/>
      <c r="L77" s="27"/>
      <c r="M77" s="27"/>
      <c r="N77" s="6"/>
      <c r="O77" s="6"/>
      <c r="P77" s="6"/>
      <c r="Q77" s="6"/>
    </row>
    <row r="78" spans="1:17" ht="14.25" customHeight="1" x14ac:dyDescent="0.2">
      <c r="A78" s="7" t="s">
        <v>34</v>
      </c>
      <c r="B78" s="7" t="s">
        <v>281</v>
      </c>
      <c r="C78" s="7">
        <v>2017</v>
      </c>
      <c r="D78" s="41">
        <v>8</v>
      </c>
      <c r="E78" s="31">
        <v>7</v>
      </c>
      <c r="F78" s="31">
        <v>7</v>
      </c>
      <c r="G78" s="31">
        <v>22</v>
      </c>
      <c r="H78" s="31">
        <v>238</v>
      </c>
      <c r="I78" s="31"/>
      <c r="K78" s="27"/>
      <c r="L78" s="27"/>
      <c r="M78" s="27"/>
      <c r="N78" s="6"/>
      <c r="O78" s="6"/>
      <c r="P78" s="6"/>
      <c r="Q78" s="6"/>
    </row>
    <row r="79" spans="1:17" ht="14.25" customHeight="1" x14ac:dyDescent="0.2">
      <c r="A79" s="7" t="s">
        <v>34</v>
      </c>
      <c r="B79" s="7" t="s">
        <v>281</v>
      </c>
      <c r="C79" s="7">
        <v>2017</v>
      </c>
      <c r="D79" s="41">
        <v>8</v>
      </c>
      <c r="E79" s="31">
        <v>8</v>
      </c>
      <c r="F79" s="31">
        <v>9</v>
      </c>
      <c r="G79" s="31">
        <v>17</v>
      </c>
      <c r="H79" s="31">
        <v>180</v>
      </c>
      <c r="I79" s="31"/>
      <c r="K79" s="27"/>
      <c r="L79" s="27"/>
      <c r="M79" s="27"/>
      <c r="N79" s="6"/>
      <c r="O79" s="6"/>
      <c r="P79" s="6"/>
      <c r="Q79" s="6"/>
    </row>
    <row r="80" spans="1:17" ht="14.25" customHeight="1" x14ac:dyDescent="0.2">
      <c r="A80" s="7" t="s">
        <v>34</v>
      </c>
      <c r="B80" s="7" t="s">
        <v>281</v>
      </c>
      <c r="C80" s="7">
        <v>2017</v>
      </c>
      <c r="D80" s="41">
        <v>8</v>
      </c>
      <c r="E80" s="31">
        <v>9</v>
      </c>
      <c r="F80" s="31">
        <v>23</v>
      </c>
      <c r="G80" s="31">
        <v>17</v>
      </c>
      <c r="H80" s="31">
        <v>90</v>
      </c>
      <c r="I80" s="31"/>
      <c r="K80" s="27"/>
      <c r="L80" s="27"/>
      <c r="M80" s="27"/>
      <c r="N80" s="6"/>
      <c r="O80" s="6"/>
      <c r="P80" s="6"/>
      <c r="Q80" s="6"/>
    </row>
    <row r="81" spans="1:17" ht="14.25" customHeight="1" x14ac:dyDescent="0.2">
      <c r="A81" s="7" t="s">
        <v>34</v>
      </c>
      <c r="B81" s="7" t="s">
        <v>281</v>
      </c>
      <c r="C81" s="7">
        <v>2017</v>
      </c>
      <c r="D81" s="41">
        <v>8</v>
      </c>
      <c r="E81" s="31">
        <v>10</v>
      </c>
      <c r="F81" s="31">
        <v>16</v>
      </c>
      <c r="G81" s="31">
        <v>13</v>
      </c>
      <c r="H81" s="31">
        <v>210</v>
      </c>
      <c r="I81" s="31"/>
      <c r="K81" s="28"/>
      <c r="L81" s="28"/>
      <c r="M81" s="28"/>
      <c r="N81" s="6"/>
      <c r="O81" s="6"/>
      <c r="P81" s="6"/>
      <c r="Q81" s="6"/>
    </row>
    <row r="82" spans="1:17" ht="14.25" customHeight="1" x14ac:dyDescent="0.2">
      <c r="A82" s="7" t="s">
        <v>34</v>
      </c>
      <c r="B82" s="7" t="s">
        <v>281</v>
      </c>
      <c r="C82" s="7">
        <v>2017</v>
      </c>
      <c r="D82" s="41">
        <v>9</v>
      </c>
      <c r="E82" s="31">
        <v>1</v>
      </c>
      <c r="F82" s="31">
        <v>1</v>
      </c>
      <c r="G82" s="31">
        <v>15</v>
      </c>
      <c r="H82" s="31">
        <v>50</v>
      </c>
      <c r="I82" s="31"/>
      <c r="K82" s="27"/>
      <c r="L82" s="27"/>
      <c r="M82" s="27"/>
      <c r="N82" s="6"/>
      <c r="O82" s="6"/>
      <c r="P82" s="6"/>
      <c r="Q82" s="6"/>
    </row>
    <row r="83" spans="1:17" ht="14.25" customHeight="1" x14ac:dyDescent="0.2">
      <c r="A83" s="7" t="s">
        <v>34</v>
      </c>
      <c r="B83" s="7" t="s">
        <v>281</v>
      </c>
      <c r="C83" s="7">
        <v>2017</v>
      </c>
      <c r="D83" s="41">
        <v>9</v>
      </c>
      <c r="E83" s="31">
        <v>2</v>
      </c>
      <c r="F83" s="31">
        <v>4</v>
      </c>
      <c r="G83" s="31">
        <v>17</v>
      </c>
      <c r="H83" s="31">
        <v>80</v>
      </c>
      <c r="I83" s="31"/>
      <c r="K83" s="27"/>
      <c r="L83" s="27"/>
      <c r="M83" s="27"/>
      <c r="N83" s="6"/>
      <c r="O83" s="6"/>
      <c r="P83" s="6"/>
      <c r="Q83" s="6"/>
    </row>
    <row r="84" spans="1:17" ht="14.25" customHeight="1" x14ac:dyDescent="0.2">
      <c r="A84" s="7" t="s">
        <v>34</v>
      </c>
      <c r="B84" s="7" t="s">
        <v>281</v>
      </c>
      <c r="C84" s="7">
        <v>2017</v>
      </c>
      <c r="D84" s="41">
        <v>9</v>
      </c>
      <c r="E84" s="31">
        <v>3</v>
      </c>
      <c r="F84" s="31">
        <v>5</v>
      </c>
      <c r="G84" s="31">
        <v>10</v>
      </c>
      <c r="H84" s="31">
        <v>290</v>
      </c>
      <c r="I84" s="31"/>
      <c r="K84" s="27"/>
      <c r="L84" s="27"/>
      <c r="M84" s="27"/>
      <c r="N84" s="6"/>
      <c r="O84" s="6"/>
      <c r="P84" s="6"/>
      <c r="Q84" s="6"/>
    </row>
    <row r="85" spans="1:17" ht="14.25" customHeight="1" x14ac:dyDescent="0.2">
      <c r="A85" s="7" t="s">
        <v>34</v>
      </c>
      <c r="B85" s="7" t="s">
        <v>281</v>
      </c>
      <c r="C85" s="7">
        <v>2017</v>
      </c>
      <c r="D85" s="41">
        <v>9</v>
      </c>
      <c r="E85" s="31">
        <v>4</v>
      </c>
      <c r="F85" s="31">
        <v>7</v>
      </c>
      <c r="G85" s="31">
        <v>3</v>
      </c>
      <c r="H85" s="31">
        <v>120</v>
      </c>
      <c r="I85" s="31"/>
      <c r="K85" s="27"/>
      <c r="L85" s="27"/>
      <c r="M85" s="27"/>
      <c r="N85" s="6"/>
      <c r="O85" s="6"/>
      <c r="P85" s="6"/>
      <c r="Q85" s="6"/>
    </row>
    <row r="86" spans="1:17" ht="14.25" customHeight="1" x14ac:dyDescent="0.2">
      <c r="A86" s="7" t="s">
        <v>34</v>
      </c>
      <c r="B86" s="7" t="s">
        <v>281</v>
      </c>
      <c r="C86" s="7">
        <v>2017</v>
      </c>
      <c r="D86" s="41">
        <v>9</v>
      </c>
      <c r="E86" s="31">
        <v>5</v>
      </c>
      <c r="F86" s="31">
        <v>9</v>
      </c>
      <c r="G86" s="31">
        <v>11</v>
      </c>
      <c r="H86" s="31">
        <v>100</v>
      </c>
      <c r="I86" s="31"/>
      <c r="K86" s="27"/>
      <c r="L86" s="27"/>
      <c r="M86" s="27"/>
      <c r="N86" s="6"/>
      <c r="O86" s="6"/>
      <c r="P86" s="6"/>
      <c r="Q86" s="6"/>
    </row>
    <row r="87" spans="1:17" ht="14.25" customHeight="1" x14ac:dyDescent="0.2">
      <c r="A87" s="7" t="s">
        <v>34</v>
      </c>
      <c r="B87" s="7" t="s">
        <v>281</v>
      </c>
      <c r="C87" s="7">
        <v>2017</v>
      </c>
      <c r="D87" s="41">
        <v>9</v>
      </c>
      <c r="E87" s="31">
        <v>6</v>
      </c>
      <c r="F87" s="31">
        <v>11</v>
      </c>
      <c r="G87" s="31">
        <v>11</v>
      </c>
      <c r="H87" s="31">
        <v>90</v>
      </c>
      <c r="I87" s="31"/>
      <c r="K87" s="28"/>
      <c r="L87" s="28"/>
      <c r="M87" s="28"/>
      <c r="N87" s="6"/>
      <c r="O87" s="6"/>
      <c r="P87" s="6"/>
      <c r="Q87" s="6"/>
    </row>
    <row r="88" spans="1:17" ht="14.25" customHeight="1" x14ac:dyDescent="0.2">
      <c r="A88" s="7" t="s">
        <v>34</v>
      </c>
      <c r="B88" s="7" t="s">
        <v>281</v>
      </c>
      <c r="C88" s="7">
        <v>2017</v>
      </c>
      <c r="D88" s="41">
        <v>9</v>
      </c>
      <c r="E88" s="31">
        <v>7</v>
      </c>
      <c r="F88" s="31">
        <v>14</v>
      </c>
      <c r="G88" s="31">
        <v>15</v>
      </c>
      <c r="H88" s="31">
        <v>240</v>
      </c>
      <c r="I88" s="31"/>
      <c r="K88" s="28"/>
      <c r="L88" s="28"/>
      <c r="M88" s="28"/>
      <c r="N88" s="6"/>
      <c r="O88" s="6"/>
      <c r="P88" s="6"/>
      <c r="Q88" s="6"/>
    </row>
    <row r="89" spans="1:17" ht="14.25" customHeight="1" x14ac:dyDescent="0.2">
      <c r="A89" s="7" t="s">
        <v>34</v>
      </c>
      <c r="B89" s="7" t="s">
        <v>281</v>
      </c>
      <c r="C89" s="7">
        <v>2017</v>
      </c>
      <c r="D89" s="41">
        <v>9</v>
      </c>
      <c r="E89" s="31">
        <v>8</v>
      </c>
      <c r="F89" s="31">
        <v>19</v>
      </c>
      <c r="G89" s="31">
        <v>3</v>
      </c>
      <c r="H89" s="31">
        <v>70</v>
      </c>
      <c r="I89" s="31"/>
      <c r="K89" s="28"/>
      <c r="L89" s="28"/>
      <c r="M89" s="28"/>
      <c r="N89" s="6"/>
      <c r="O89" s="6"/>
      <c r="P89" s="6"/>
      <c r="Q89" s="6"/>
    </row>
    <row r="90" spans="1:17" ht="14.25" customHeight="1" x14ac:dyDescent="0.2">
      <c r="A90" s="7" t="s">
        <v>34</v>
      </c>
      <c r="B90" s="7" t="s">
        <v>281</v>
      </c>
      <c r="C90" s="7">
        <v>2017</v>
      </c>
      <c r="D90" s="41">
        <v>9</v>
      </c>
      <c r="E90" s="31">
        <v>9</v>
      </c>
      <c r="F90" s="31">
        <v>21</v>
      </c>
      <c r="G90" s="31">
        <v>22</v>
      </c>
      <c r="H90" s="31">
        <v>110</v>
      </c>
      <c r="I90" s="31"/>
      <c r="K90" s="28"/>
      <c r="L90" s="28"/>
      <c r="M90" s="28"/>
      <c r="N90" s="6"/>
      <c r="O90" s="6"/>
      <c r="P90" s="6"/>
      <c r="Q90" s="6"/>
    </row>
    <row r="91" spans="1:17" ht="14.25" customHeight="1" x14ac:dyDescent="0.2">
      <c r="A91" s="7" t="s">
        <v>34</v>
      </c>
      <c r="B91" s="7" t="s">
        <v>281</v>
      </c>
      <c r="C91" s="7">
        <v>2017</v>
      </c>
      <c r="D91" s="41">
        <v>9</v>
      </c>
      <c r="E91" s="31">
        <v>10</v>
      </c>
      <c r="F91" s="31">
        <v>25</v>
      </c>
      <c r="G91" s="31">
        <v>13</v>
      </c>
      <c r="H91" s="31">
        <v>100</v>
      </c>
      <c r="I91" s="31"/>
      <c r="K91" s="28"/>
      <c r="L91" s="28"/>
      <c r="M91" s="28"/>
      <c r="N91" s="6"/>
      <c r="O91" s="6"/>
      <c r="P91" s="6"/>
      <c r="Q91" s="6"/>
    </row>
    <row r="92" spans="1:17" ht="14.25" customHeight="1" x14ac:dyDescent="0.2">
      <c r="A92" s="7" t="s">
        <v>34</v>
      </c>
      <c r="B92" s="7" t="s">
        <v>281</v>
      </c>
      <c r="C92" s="7">
        <v>2017</v>
      </c>
      <c r="D92" s="41">
        <v>10</v>
      </c>
      <c r="E92" s="31">
        <v>1</v>
      </c>
      <c r="F92" s="31">
        <v>24</v>
      </c>
      <c r="G92" s="31">
        <v>22</v>
      </c>
      <c r="H92" s="31">
        <v>240</v>
      </c>
      <c r="I92" s="31"/>
      <c r="K92" s="27"/>
      <c r="L92" s="27"/>
      <c r="M92" s="27"/>
      <c r="N92" s="6"/>
      <c r="O92" s="6"/>
      <c r="P92" s="6"/>
      <c r="Q92" s="6"/>
    </row>
    <row r="93" spans="1:17" ht="14.25" customHeight="1" x14ac:dyDescent="0.2">
      <c r="A93" s="7" t="s">
        <v>34</v>
      </c>
      <c r="B93" s="7" t="s">
        <v>281</v>
      </c>
      <c r="C93" s="7">
        <v>2017</v>
      </c>
      <c r="D93" s="41">
        <v>10</v>
      </c>
      <c r="E93" s="31">
        <v>2</v>
      </c>
      <c r="F93" s="31">
        <v>22</v>
      </c>
      <c r="G93" s="31">
        <v>21</v>
      </c>
      <c r="H93" s="31">
        <v>252</v>
      </c>
      <c r="I93" s="31"/>
      <c r="K93" s="27"/>
      <c r="L93" s="27"/>
      <c r="M93" s="27"/>
      <c r="N93" s="6"/>
      <c r="O93" s="6"/>
      <c r="P93" s="6"/>
      <c r="Q93" s="6"/>
    </row>
    <row r="94" spans="1:17" ht="14.25" customHeight="1" x14ac:dyDescent="0.2">
      <c r="A94" s="7" t="s">
        <v>34</v>
      </c>
      <c r="B94" s="7" t="s">
        <v>281</v>
      </c>
      <c r="C94" s="7">
        <v>2017</v>
      </c>
      <c r="D94" s="41">
        <v>10</v>
      </c>
      <c r="E94" s="31">
        <v>3</v>
      </c>
      <c r="F94" s="31">
        <v>24</v>
      </c>
      <c r="G94" s="31">
        <v>17</v>
      </c>
      <c r="H94" s="31">
        <v>78</v>
      </c>
      <c r="I94" s="31"/>
      <c r="K94" s="28"/>
      <c r="L94" s="28"/>
      <c r="M94" s="28"/>
      <c r="N94" s="6"/>
      <c r="O94" s="6"/>
      <c r="P94" s="6"/>
      <c r="Q94" s="6"/>
    </row>
    <row r="95" spans="1:17" ht="14.25" customHeight="1" x14ac:dyDescent="0.2">
      <c r="A95" s="7" t="s">
        <v>34</v>
      </c>
      <c r="B95" s="7" t="s">
        <v>281</v>
      </c>
      <c r="C95" s="7">
        <v>2017</v>
      </c>
      <c r="D95" s="41">
        <v>10</v>
      </c>
      <c r="E95" s="31">
        <v>4</v>
      </c>
      <c r="F95" s="31">
        <v>13</v>
      </c>
      <c r="G95" s="31">
        <v>17</v>
      </c>
      <c r="H95" s="31">
        <v>102</v>
      </c>
      <c r="I95" s="31"/>
      <c r="K95" s="28"/>
      <c r="L95" s="28"/>
      <c r="M95" s="28"/>
      <c r="N95" s="6"/>
      <c r="O95" s="6"/>
      <c r="P95" s="6"/>
      <c r="Q95" s="6"/>
    </row>
    <row r="96" spans="1:17" ht="14.25" customHeight="1" x14ac:dyDescent="0.2">
      <c r="A96" s="7" t="s">
        <v>34</v>
      </c>
      <c r="B96" s="7" t="s">
        <v>281</v>
      </c>
      <c r="C96" s="7">
        <v>2017</v>
      </c>
      <c r="D96" s="41">
        <v>10</v>
      </c>
      <c r="E96" s="31">
        <v>5</v>
      </c>
      <c r="F96" s="31">
        <v>6</v>
      </c>
      <c r="G96" s="31">
        <v>19</v>
      </c>
      <c r="H96" s="31">
        <v>95</v>
      </c>
      <c r="I96" s="31"/>
      <c r="K96" s="27"/>
      <c r="L96" s="27"/>
      <c r="M96" s="27"/>
      <c r="N96" s="6"/>
      <c r="O96" s="6"/>
      <c r="P96" s="6"/>
      <c r="Q96" s="6"/>
    </row>
    <row r="97" spans="1:17" ht="14.25" customHeight="1" x14ac:dyDescent="0.2">
      <c r="A97" s="7" t="s">
        <v>34</v>
      </c>
      <c r="B97" s="7" t="s">
        <v>281</v>
      </c>
      <c r="C97" s="7">
        <v>2017</v>
      </c>
      <c r="D97" s="41">
        <v>10</v>
      </c>
      <c r="E97" s="31">
        <v>6</v>
      </c>
      <c r="F97" s="31">
        <v>12</v>
      </c>
      <c r="G97" s="31">
        <v>20</v>
      </c>
      <c r="H97" s="31">
        <v>305</v>
      </c>
      <c r="I97" s="31"/>
      <c r="K97" s="27"/>
      <c r="L97" s="27"/>
      <c r="M97" s="27"/>
      <c r="N97" s="6"/>
      <c r="O97" s="6"/>
      <c r="P97" s="6"/>
      <c r="Q97" s="6"/>
    </row>
    <row r="98" spans="1:17" ht="14.25" customHeight="1" x14ac:dyDescent="0.2">
      <c r="A98" s="7" t="s">
        <v>34</v>
      </c>
      <c r="B98" s="7" t="s">
        <v>281</v>
      </c>
      <c r="C98" s="7">
        <v>2017</v>
      </c>
      <c r="D98" s="41">
        <v>10</v>
      </c>
      <c r="E98" s="31">
        <v>7</v>
      </c>
      <c r="F98" s="31">
        <v>22</v>
      </c>
      <c r="G98" s="31">
        <v>23</v>
      </c>
      <c r="H98" s="31">
        <v>335</v>
      </c>
      <c r="I98" s="31"/>
      <c r="K98" s="27"/>
      <c r="L98" s="27"/>
      <c r="M98" s="27"/>
      <c r="N98" s="6"/>
      <c r="O98" s="6"/>
      <c r="P98" s="6"/>
      <c r="Q98" s="6"/>
    </row>
    <row r="99" spans="1:17" ht="14.25" customHeight="1" x14ac:dyDescent="0.2">
      <c r="A99" s="7" t="s">
        <v>34</v>
      </c>
      <c r="B99" s="7" t="s">
        <v>281</v>
      </c>
      <c r="C99" s="7">
        <v>2017</v>
      </c>
      <c r="D99" s="41">
        <v>10</v>
      </c>
      <c r="E99" s="31">
        <v>8</v>
      </c>
      <c r="F99" s="31">
        <v>19</v>
      </c>
      <c r="G99" s="31">
        <v>6</v>
      </c>
      <c r="H99" s="31">
        <v>194</v>
      </c>
      <c r="I99" s="31"/>
      <c r="K99" s="27"/>
      <c r="L99" s="27"/>
      <c r="M99" s="27"/>
      <c r="N99" s="6"/>
      <c r="O99" s="6"/>
      <c r="P99" s="6"/>
      <c r="Q99" s="6"/>
    </row>
    <row r="100" spans="1:17" ht="14.25" customHeight="1" x14ac:dyDescent="0.2">
      <c r="A100" s="7" t="s">
        <v>34</v>
      </c>
      <c r="B100" s="7" t="s">
        <v>281</v>
      </c>
      <c r="C100" s="7">
        <v>2017</v>
      </c>
      <c r="D100" s="41">
        <v>10</v>
      </c>
      <c r="E100" s="31">
        <v>9</v>
      </c>
      <c r="F100" s="31">
        <v>20</v>
      </c>
      <c r="G100" s="31">
        <v>10</v>
      </c>
      <c r="H100" s="31">
        <v>58</v>
      </c>
      <c r="I100" s="31"/>
      <c r="K100" s="27"/>
      <c r="L100" s="27"/>
      <c r="M100" s="27"/>
      <c r="N100" s="6"/>
      <c r="O100" s="6"/>
      <c r="P100" s="6"/>
      <c r="Q100" s="6"/>
    </row>
    <row r="101" spans="1:17" ht="14.25" customHeight="1" x14ac:dyDescent="0.2">
      <c r="A101" s="7" t="s">
        <v>34</v>
      </c>
      <c r="B101" s="7" t="s">
        <v>281</v>
      </c>
      <c r="C101" s="7">
        <v>2017</v>
      </c>
      <c r="D101" s="41">
        <v>10</v>
      </c>
      <c r="E101" s="31">
        <v>10</v>
      </c>
      <c r="F101" s="31">
        <v>2</v>
      </c>
      <c r="G101" s="31">
        <v>25</v>
      </c>
      <c r="H101" s="31">
        <v>30</v>
      </c>
      <c r="I101" s="31"/>
      <c r="K101" s="28"/>
      <c r="L101" s="28"/>
      <c r="M101" s="28"/>
      <c r="N101" s="6"/>
      <c r="O101" s="6"/>
      <c r="P101" s="6"/>
      <c r="Q101" s="6"/>
    </row>
    <row r="102" spans="1:17" ht="14.25" customHeight="1" x14ac:dyDescent="0.2">
      <c r="A102" s="7" t="s">
        <v>34</v>
      </c>
      <c r="B102" s="7" t="s">
        <v>281</v>
      </c>
      <c r="C102" s="7">
        <v>2017</v>
      </c>
      <c r="D102" s="41">
        <v>11</v>
      </c>
      <c r="E102" s="31">
        <v>1</v>
      </c>
      <c r="F102" s="31">
        <v>8</v>
      </c>
      <c r="G102" s="31">
        <v>25</v>
      </c>
      <c r="H102" s="31">
        <v>40</v>
      </c>
      <c r="I102" s="31"/>
      <c r="K102" s="27"/>
      <c r="L102" s="27"/>
      <c r="M102" s="27"/>
      <c r="N102" s="6"/>
      <c r="O102" s="6"/>
      <c r="P102" s="6"/>
      <c r="Q102" s="6"/>
    </row>
    <row r="103" spans="1:17" ht="14.25" customHeight="1" x14ac:dyDescent="0.2">
      <c r="A103" s="7" t="s">
        <v>34</v>
      </c>
      <c r="B103" s="7" t="s">
        <v>281</v>
      </c>
      <c r="C103" s="7">
        <v>2017</v>
      </c>
      <c r="D103" s="41">
        <v>11</v>
      </c>
      <c r="E103" s="31">
        <v>2</v>
      </c>
      <c r="F103" s="31">
        <v>5</v>
      </c>
      <c r="G103" s="31">
        <v>8</v>
      </c>
      <c r="H103" s="31">
        <v>0</v>
      </c>
      <c r="I103" s="31"/>
      <c r="K103" s="27"/>
      <c r="L103" s="27"/>
      <c r="M103" s="27"/>
      <c r="N103" s="6"/>
      <c r="O103" s="6"/>
      <c r="P103" s="6"/>
      <c r="Q103" s="6"/>
    </row>
    <row r="104" spans="1:17" ht="14.25" customHeight="1" x14ac:dyDescent="0.2">
      <c r="A104" s="7" t="s">
        <v>34</v>
      </c>
      <c r="B104" s="7" t="s">
        <v>281</v>
      </c>
      <c r="C104" s="7">
        <v>2017</v>
      </c>
      <c r="D104" s="41">
        <v>11</v>
      </c>
      <c r="E104" s="31">
        <v>3</v>
      </c>
      <c r="F104" s="31">
        <v>6</v>
      </c>
      <c r="G104" s="31">
        <v>12</v>
      </c>
      <c r="H104" s="31">
        <v>60</v>
      </c>
      <c r="I104" s="31"/>
      <c r="K104" s="27"/>
      <c r="L104" s="27"/>
      <c r="M104" s="27"/>
      <c r="N104" s="6"/>
      <c r="O104" s="6"/>
      <c r="P104" s="6"/>
      <c r="Q104" s="6"/>
    </row>
    <row r="105" spans="1:17" ht="14.25" customHeight="1" x14ac:dyDescent="0.2">
      <c r="A105" s="7" t="s">
        <v>34</v>
      </c>
      <c r="B105" s="7" t="s">
        <v>281</v>
      </c>
      <c r="C105" s="7">
        <v>2017</v>
      </c>
      <c r="D105" s="41">
        <v>11</v>
      </c>
      <c r="E105" s="31">
        <v>4</v>
      </c>
      <c r="F105" s="31">
        <v>20</v>
      </c>
      <c r="G105" s="31">
        <v>21</v>
      </c>
      <c r="H105" s="31">
        <v>150</v>
      </c>
      <c r="I105" s="31"/>
      <c r="K105" s="27"/>
      <c r="L105" s="27"/>
      <c r="M105" s="27"/>
      <c r="N105" s="6"/>
      <c r="O105" s="6"/>
      <c r="P105" s="6"/>
      <c r="Q105" s="6"/>
    </row>
    <row r="106" spans="1:17" ht="14.25" customHeight="1" x14ac:dyDescent="0.2">
      <c r="A106" s="7" t="s">
        <v>34</v>
      </c>
      <c r="B106" s="7" t="s">
        <v>281</v>
      </c>
      <c r="C106" s="7">
        <v>2017</v>
      </c>
      <c r="D106" s="41">
        <v>11</v>
      </c>
      <c r="E106" s="31">
        <v>5</v>
      </c>
      <c r="F106" s="31">
        <v>6</v>
      </c>
      <c r="G106" s="31">
        <v>7</v>
      </c>
      <c r="H106" s="31">
        <v>60</v>
      </c>
      <c r="I106" s="31"/>
      <c r="K106" s="27"/>
      <c r="L106" s="27"/>
      <c r="M106" s="27"/>
      <c r="N106" s="6"/>
      <c r="O106" s="6"/>
      <c r="P106" s="6"/>
      <c r="Q106" s="6"/>
    </row>
    <row r="107" spans="1:17" ht="14.25" customHeight="1" x14ac:dyDescent="0.2">
      <c r="A107" s="7" t="s">
        <v>34</v>
      </c>
      <c r="B107" s="7" t="s">
        <v>281</v>
      </c>
      <c r="C107" s="7">
        <v>2017</v>
      </c>
      <c r="D107" s="41">
        <v>11</v>
      </c>
      <c r="E107" s="31">
        <v>6</v>
      </c>
      <c r="F107" s="31">
        <v>11</v>
      </c>
      <c r="G107" s="31">
        <v>23</v>
      </c>
      <c r="H107" s="31">
        <v>70</v>
      </c>
      <c r="I107" s="31"/>
      <c r="K107" s="28"/>
      <c r="L107" s="28"/>
      <c r="M107" s="28"/>
      <c r="N107" s="6"/>
      <c r="O107" s="6"/>
      <c r="P107" s="6"/>
      <c r="Q107" s="6"/>
    </row>
    <row r="108" spans="1:17" ht="14.25" customHeight="1" x14ac:dyDescent="0.2">
      <c r="A108" s="7" t="s">
        <v>34</v>
      </c>
      <c r="B108" s="7" t="s">
        <v>281</v>
      </c>
      <c r="C108" s="7">
        <v>2017</v>
      </c>
      <c r="D108" s="41">
        <v>11</v>
      </c>
      <c r="E108" s="31">
        <v>7</v>
      </c>
      <c r="F108" s="31">
        <v>13</v>
      </c>
      <c r="G108" s="31">
        <v>3</v>
      </c>
      <c r="H108" s="31">
        <v>160</v>
      </c>
      <c r="I108" s="31"/>
      <c r="K108" s="27"/>
      <c r="L108" s="27"/>
      <c r="M108" s="27"/>
      <c r="N108" s="6"/>
      <c r="O108" s="6"/>
      <c r="P108" s="6"/>
      <c r="Q108" s="6"/>
    </row>
    <row r="109" spans="1:17" ht="14.25" customHeight="1" x14ac:dyDescent="0.2">
      <c r="A109" s="7" t="s">
        <v>34</v>
      </c>
      <c r="B109" s="7" t="s">
        <v>281</v>
      </c>
      <c r="C109" s="7">
        <v>2017</v>
      </c>
      <c r="D109" s="41">
        <v>11</v>
      </c>
      <c r="E109" s="31">
        <v>8</v>
      </c>
      <c r="F109" s="31">
        <v>10</v>
      </c>
      <c r="G109" s="31">
        <v>1</v>
      </c>
      <c r="H109" s="31">
        <v>160</v>
      </c>
      <c r="I109" s="31"/>
      <c r="K109" s="27"/>
      <c r="L109" s="27"/>
      <c r="M109" s="27"/>
      <c r="N109" s="6"/>
      <c r="O109" s="6"/>
      <c r="P109" s="6"/>
      <c r="Q109" s="6"/>
    </row>
    <row r="110" spans="1:17" ht="14.25" customHeight="1" x14ac:dyDescent="0.2">
      <c r="A110" s="7" t="s">
        <v>34</v>
      </c>
      <c r="B110" s="7" t="s">
        <v>281</v>
      </c>
      <c r="C110" s="7">
        <v>2017</v>
      </c>
      <c r="D110" s="41">
        <v>11</v>
      </c>
      <c r="E110" s="31">
        <v>9</v>
      </c>
      <c r="F110" s="31">
        <v>4</v>
      </c>
      <c r="G110" s="31">
        <v>13</v>
      </c>
      <c r="H110" s="31">
        <v>190</v>
      </c>
      <c r="I110" s="31"/>
      <c r="K110" s="28"/>
      <c r="L110" s="28"/>
      <c r="M110" s="28"/>
      <c r="N110" s="6"/>
      <c r="O110" s="6"/>
      <c r="P110" s="6"/>
      <c r="Q110" s="6"/>
    </row>
    <row r="111" spans="1:17" ht="14.25" customHeight="1" x14ac:dyDescent="0.2">
      <c r="A111" s="7" t="s">
        <v>34</v>
      </c>
      <c r="B111" s="7" t="s">
        <v>281</v>
      </c>
      <c r="C111" s="7">
        <v>2017</v>
      </c>
      <c r="D111" s="41">
        <v>11</v>
      </c>
      <c r="E111" s="31">
        <v>10</v>
      </c>
      <c r="F111" s="31">
        <v>17</v>
      </c>
      <c r="G111" s="31">
        <v>12</v>
      </c>
      <c r="H111" s="31">
        <v>90</v>
      </c>
      <c r="I111" s="31"/>
      <c r="K111" s="27"/>
      <c r="L111" s="27"/>
      <c r="M111" s="27"/>
      <c r="N111" s="6"/>
      <c r="O111" s="6"/>
      <c r="P111" s="6"/>
      <c r="Q111" s="6"/>
    </row>
    <row r="112" spans="1:17" ht="14.25" customHeight="1" x14ac:dyDescent="0.2">
      <c r="A112" s="7" t="s">
        <v>34</v>
      </c>
      <c r="B112" s="7" t="s">
        <v>281</v>
      </c>
      <c r="C112" s="7">
        <v>2017</v>
      </c>
      <c r="D112" s="41">
        <v>12</v>
      </c>
      <c r="E112" s="31">
        <v>1</v>
      </c>
      <c r="F112" s="31">
        <v>5</v>
      </c>
      <c r="G112" s="31">
        <v>22</v>
      </c>
      <c r="H112" s="31">
        <v>256</v>
      </c>
      <c r="I112" s="31"/>
      <c r="K112" s="27"/>
      <c r="L112" s="27"/>
      <c r="M112" s="27"/>
      <c r="N112" s="6"/>
      <c r="O112" s="6"/>
      <c r="P112" s="6"/>
      <c r="Q112" s="6"/>
    </row>
    <row r="113" spans="1:17" ht="14.25" customHeight="1" x14ac:dyDescent="0.2">
      <c r="A113" s="7" t="s">
        <v>34</v>
      </c>
      <c r="B113" s="7" t="s">
        <v>281</v>
      </c>
      <c r="C113" s="7">
        <v>2017</v>
      </c>
      <c r="D113" s="41">
        <v>12</v>
      </c>
      <c r="E113" s="31">
        <v>2</v>
      </c>
      <c r="F113" s="31">
        <v>3</v>
      </c>
      <c r="G113" s="31">
        <v>5</v>
      </c>
      <c r="H113" s="31">
        <v>210</v>
      </c>
      <c r="I113" s="31"/>
      <c r="K113" s="27"/>
      <c r="L113" s="27"/>
      <c r="M113" s="27"/>
      <c r="N113" s="6"/>
      <c r="O113" s="6"/>
      <c r="P113" s="6"/>
      <c r="Q113" s="6"/>
    </row>
    <row r="114" spans="1:17" ht="14.25" customHeight="1" x14ac:dyDescent="0.2">
      <c r="A114" s="7" t="s">
        <v>34</v>
      </c>
      <c r="B114" s="7" t="s">
        <v>281</v>
      </c>
      <c r="C114" s="7">
        <v>2017</v>
      </c>
      <c r="D114" s="41">
        <v>12</v>
      </c>
      <c r="E114" s="31">
        <v>3</v>
      </c>
      <c r="F114" s="31">
        <v>4</v>
      </c>
      <c r="G114" s="31">
        <v>9</v>
      </c>
      <c r="H114" s="31">
        <v>196</v>
      </c>
      <c r="I114" s="31"/>
      <c r="K114" s="27"/>
      <c r="L114" s="27"/>
      <c r="M114" s="27"/>
      <c r="N114" s="6"/>
      <c r="O114" s="6"/>
      <c r="P114" s="6"/>
      <c r="Q114" s="6"/>
    </row>
    <row r="115" spans="1:17" ht="14.25" customHeight="1" x14ac:dyDescent="0.2">
      <c r="A115" s="7" t="s">
        <v>34</v>
      </c>
      <c r="B115" s="7" t="s">
        <v>281</v>
      </c>
      <c r="C115" s="7">
        <v>2017</v>
      </c>
      <c r="D115" s="41">
        <v>12</v>
      </c>
      <c r="E115" s="31">
        <v>4</v>
      </c>
      <c r="F115" s="31">
        <v>17</v>
      </c>
      <c r="G115" s="31">
        <v>18</v>
      </c>
      <c r="H115" s="31">
        <v>300</v>
      </c>
      <c r="I115" s="31"/>
      <c r="K115" s="27"/>
      <c r="L115" s="27"/>
      <c r="M115" s="27"/>
      <c r="N115" s="6"/>
      <c r="O115" s="6"/>
      <c r="P115" s="6"/>
      <c r="Q115" s="6"/>
    </row>
    <row r="116" spans="1:17" ht="14.25" customHeight="1" x14ac:dyDescent="0.2">
      <c r="A116" s="7" t="s">
        <v>34</v>
      </c>
      <c r="B116" s="7" t="s">
        <v>281</v>
      </c>
      <c r="C116" s="7">
        <v>2017</v>
      </c>
      <c r="D116" s="41">
        <v>12</v>
      </c>
      <c r="E116" s="31">
        <v>5</v>
      </c>
      <c r="F116" s="31">
        <v>3</v>
      </c>
      <c r="G116" s="31">
        <v>4</v>
      </c>
      <c r="H116" s="31">
        <v>298</v>
      </c>
      <c r="I116" s="31"/>
      <c r="K116" s="27"/>
      <c r="L116" s="27"/>
      <c r="M116" s="27"/>
      <c r="N116" s="6"/>
      <c r="O116" s="6"/>
      <c r="P116" s="6"/>
      <c r="Q116" s="6"/>
    </row>
    <row r="117" spans="1:17" ht="14.25" customHeight="1" x14ac:dyDescent="0.2">
      <c r="A117" s="7" t="s">
        <v>34</v>
      </c>
      <c r="B117" s="7" t="s">
        <v>281</v>
      </c>
      <c r="C117" s="7">
        <v>2017</v>
      </c>
      <c r="D117" s="41">
        <v>12</v>
      </c>
      <c r="E117" s="31">
        <v>6</v>
      </c>
      <c r="F117" s="31">
        <v>8</v>
      </c>
      <c r="G117" s="31">
        <v>20</v>
      </c>
      <c r="H117" s="31">
        <v>346</v>
      </c>
      <c r="I117" s="31"/>
      <c r="K117" s="27"/>
      <c r="L117" s="27"/>
      <c r="M117" s="27"/>
      <c r="N117" s="6"/>
      <c r="O117" s="6"/>
      <c r="P117" s="6"/>
      <c r="Q117" s="6"/>
    </row>
    <row r="118" spans="1:17" ht="14.25" customHeight="1" x14ac:dyDescent="0.2">
      <c r="A118" s="7" t="s">
        <v>34</v>
      </c>
      <c r="B118" s="7" t="s">
        <v>281</v>
      </c>
      <c r="C118" s="7">
        <v>2017</v>
      </c>
      <c r="D118" s="41">
        <v>12</v>
      </c>
      <c r="E118" s="31">
        <v>7</v>
      </c>
      <c r="F118" s="31">
        <v>11</v>
      </c>
      <c r="G118" s="31">
        <v>25</v>
      </c>
      <c r="H118" s="31">
        <v>29</v>
      </c>
      <c r="I118" s="31"/>
      <c r="K118" s="27"/>
      <c r="L118" s="27"/>
      <c r="M118" s="27"/>
      <c r="N118" s="6"/>
      <c r="O118" s="6"/>
      <c r="P118" s="6"/>
      <c r="Q118" s="6"/>
    </row>
    <row r="119" spans="1:17" ht="14.25" customHeight="1" x14ac:dyDescent="0.2">
      <c r="A119" s="7" t="s">
        <v>34</v>
      </c>
      <c r="B119" s="7" t="s">
        <v>281</v>
      </c>
      <c r="C119" s="7">
        <v>2017</v>
      </c>
      <c r="D119" s="41">
        <v>12</v>
      </c>
      <c r="E119" s="31">
        <v>8</v>
      </c>
      <c r="F119" s="31">
        <v>7</v>
      </c>
      <c r="G119" s="31">
        <v>23</v>
      </c>
      <c r="H119" s="31">
        <v>262</v>
      </c>
      <c r="I119" s="31"/>
      <c r="K119" s="28"/>
      <c r="L119" s="28"/>
      <c r="M119" s="28"/>
      <c r="N119" s="6"/>
      <c r="O119" s="6"/>
      <c r="P119" s="6"/>
      <c r="Q119" s="6"/>
    </row>
    <row r="120" spans="1:17" ht="14.25" customHeight="1" x14ac:dyDescent="0.2">
      <c r="A120" s="7" t="s">
        <v>34</v>
      </c>
      <c r="B120" s="7" t="s">
        <v>281</v>
      </c>
      <c r="C120" s="7">
        <v>2017</v>
      </c>
      <c r="D120" s="41">
        <v>12</v>
      </c>
      <c r="E120" s="31">
        <v>9</v>
      </c>
      <c r="F120" s="31">
        <v>1</v>
      </c>
      <c r="G120" s="31">
        <v>10</v>
      </c>
      <c r="H120" s="31">
        <v>234</v>
      </c>
      <c r="I120" s="31"/>
      <c r="K120" s="27"/>
      <c r="L120" s="27"/>
      <c r="M120" s="27"/>
      <c r="N120" s="6"/>
      <c r="O120" s="6"/>
      <c r="P120" s="6"/>
      <c r="Q120" s="6"/>
    </row>
    <row r="121" spans="1:17" ht="14.25" customHeight="1" x14ac:dyDescent="0.2">
      <c r="A121" s="7" t="s">
        <v>34</v>
      </c>
      <c r="B121" s="7" t="s">
        <v>281</v>
      </c>
      <c r="C121" s="7">
        <v>2017</v>
      </c>
      <c r="D121" s="41">
        <v>12</v>
      </c>
      <c r="E121" s="31">
        <v>10</v>
      </c>
      <c r="F121" s="31">
        <v>14</v>
      </c>
      <c r="G121" s="31">
        <v>9</v>
      </c>
      <c r="H121" s="31">
        <v>111</v>
      </c>
      <c r="I121" s="31"/>
      <c r="K121" s="28"/>
      <c r="L121" s="28"/>
      <c r="M121" s="28"/>
      <c r="N121" s="6"/>
      <c r="O121" s="6"/>
      <c r="P121" s="6"/>
      <c r="Q121" s="6"/>
    </row>
    <row r="122" spans="1:17" ht="14.25" customHeight="1" x14ac:dyDescent="0.2">
      <c r="A122" s="7" t="s">
        <v>34</v>
      </c>
      <c r="B122" s="7" t="s">
        <v>281</v>
      </c>
      <c r="C122" s="7">
        <v>2017</v>
      </c>
      <c r="D122" s="41">
        <v>13</v>
      </c>
      <c r="E122" s="31">
        <v>1</v>
      </c>
      <c r="F122" s="31">
        <v>7</v>
      </c>
      <c r="G122" s="31">
        <v>25</v>
      </c>
      <c r="H122" s="31">
        <v>140</v>
      </c>
      <c r="I122" s="31"/>
      <c r="K122" s="27"/>
      <c r="L122" s="27"/>
      <c r="M122" s="27"/>
      <c r="N122" s="6"/>
      <c r="O122" s="6"/>
      <c r="P122" s="6"/>
      <c r="Q122" s="6"/>
    </row>
    <row r="123" spans="1:17" ht="14.25" customHeight="1" x14ac:dyDescent="0.2">
      <c r="A123" s="7" t="s">
        <v>34</v>
      </c>
      <c r="B123" s="7" t="s">
        <v>281</v>
      </c>
      <c r="C123" s="7">
        <v>2017</v>
      </c>
      <c r="D123" s="41">
        <v>13</v>
      </c>
      <c r="E123" s="31">
        <v>2</v>
      </c>
      <c r="F123" s="31">
        <v>19</v>
      </c>
      <c r="G123" s="31">
        <v>7</v>
      </c>
      <c r="H123" s="31">
        <v>30</v>
      </c>
      <c r="I123" s="31"/>
      <c r="K123" s="27"/>
      <c r="L123" s="27"/>
      <c r="M123" s="27"/>
      <c r="N123" s="6"/>
      <c r="O123" s="6"/>
      <c r="P123" s="6"/>
      <c r="Q123" s="6"/>
    </row>
    <row r="124" spans="1:17" ht="14.25" customHeight="1" x14ac:dyDescent="0.2">
      <c r="A124" s="7" t="s">
        <v>34</v>
      </c>
      <c r="B124" s="7" t="s">
        <v>281</v>
      </c>
      <c r="C124" s="7">
        <v>2017</v>
      </c>
      <c r="D124" s="41">
        <v>13</v>
      </c>
      <c r="E124" s="31">
        <v>3</v>
      </c>
      <c r="F124" s="31">
        <v>18</v>
      </c>
      <c r="G124" s="31">
        <v>24</v>
      </c>
      <c r="H124" s="31">
        <v>350</v>
      </c>
      <c r="I124" s="31"/>
      <c r="K124" s="28"/>
      <c r="L124" s="28"/>
      <c r="M124" s="28"/>
      <c r="N124" s="6"/>
      <c r="O124" s="6"/>
      <c r="P124" s="6"/>
      <c r="Q124" s="6"/>
    </row>
    <row r="125" spans="1:17" ht="14.25" customHeight="1" x14ac:dyDescent="0.2">
      <c r="A125" s="7" t="s">
        <v>34</v>
      </c>
      <c r="B125" s="7" t="s">
        <v>281</v>
      </c>
      <c r="C125" s="7">
        <v>2017</v>
      </c>
      <c r="D125" s="41">
        <v>13</v>
      </c>
      <c r="E125" s="31">
        <v>4</v>
      </c>
      <c r="F125" s="31">
        <v>6</v>
      </c>
      <c r="G125" s="31">
        <v>22</v>
      </c>
      <c r="H125" s="31">
        <v>206</v>
      </c>
      <c r="I125" s="31"/>
      <c r="K125" s="28"/>
      <c r="L125" s="28"/>
      <c r="M125" s="28"/>
      <c r="N125" s="6"/>
      <c r="O125" s="6"/>
      <c r="P125" s="6"/>
      <c r="Q125" s="6"/>
    </row>
    <row r="126" spans="1:17" ht="14.25" customHeight="1" x14ac:dyDescent="0.2">
      <c r="A126" s="7" t="s">
        <v>34</v>
      </c>
      <c r="B126" s="7" t="s">
        <v>281</v>
      </c>
      <c r="C126" s="7">
        <v>2017</v>
      </c>
      <c r="D126" s="41">
        <v>13</v>
      </c>
      <c r="E126" s="31">
        <v>5</v>
      </c>
      <c r="F126" s="31">
        <v>5</v>
      </c>
      <c r="G126" s="31">
        <v>23</v>
      </c>
      <c r="H126" s="31">
        <v>168</v>
      </c>
      <c r="I126" s="31"/>
      <c r="K126" s="27"/>
      <c r="L126" s="27"/>
      <c r="M126" s="27"/>
      <c r="N126" s="6"/>
      <c r="O126" s="6"/>
      <c r="P126" s="6"/>
      <c r="Q126" s="6"/>
    </row>
    <row r="127" spans="1:17" ht="14.25" customHeight="1" x14ac:dyDescent="0.2">
      <c r="A127" s="7" t="s">
        <v>34</v>
      </c>
      <c r="B127" s="7" t="s">
        <v>281</v>
      </c>
      <c r="C127" s="7">
        <v>2017</v>
      </c>
      <c r="D127" s="41">
        <v>13</v>
      </c>
      <c r="E127" s="31">
        <v>6</v>
      </c>
      <c r="F127" s="31">
        <v>25</v>
      </c>
      <c r="G127" s="31">
        <v>13</v>
      </c>
      <c r="H127" s="31">
        <v>118</v>
      </c>
      <c r="I127" s="31"/>
      <c r="K127" s="27"/>
      <c r="L127" s="27"/>
      <c r="M127" s="27"/>
      <c r="N127" s="6"/>
      <c r="O127" s="6"/>
      <c r="P127" s="6"/>
      <c r="Q127" s="6"/>
    </row>
    <row r="128" spans="1:17" ht="14.25" customHeight="1" x14ac:dyDescent="0.2">
      <c r="A128" s="7" t="s">
        <v>34</v>
      </c>
      <c r="B128" s="7" t="s">
        <v>281</v>
      </c>
      <c r="C128" s="7">
        <v>2017</v>
      </c>
      <c r="D128" s="41">
        <v>13</v>
      </c>
      <c r="E128" s="31">
        <v>7</v>
      </c>
      <c r="F128" s="31">
        <v>7</v>
      </c>
      <c r="G128" s="31">
        <v>6</v>
      </c>
      <c r="H128" s="31">
        <v>156</v>
      </c>
      <c r="I128" s="31"/>
      <c r="K128" s="27"/>
      <c r="L128" s="27"/>
      <c r="M128" s="27"/>
      <c r="N128" s="6"/>
      <c r="O128" s="6"/>
      <c r="P128" s="6"/>
      <c r="Q128" s="6"/>
    </row>
    <row r="129" spans="1:17" ht="14.25" customHeight="1" x14ac:dyDescent="0.2">
      <c r="A129" s="7" t="s">
        <v>34</v>
      </c>
      <c r="B129" s="7" t="s">
        <v>281</v>
      </c>
      <c r="C129" s="7">
        <v>2017</v>
      </c>
      <c r="D129" s="41">
        <v>13</v>
      </c>
      <c r="E129" s="31">
        <v>8</v>
      </c>
      <c r="F129" s="31">
        <v>3</v>
      </c>
      <c r="G129" s="31">
        <v>12</v>
      </c>
      <c r="H129" s="31">
        <v>284</v>
      </c>
      <c r="I129" s="31"/>
      <c r="K129" s="27"/>
      <c r="L129" s="27"/>
      <c r="M129" s="27"/>
      <c r="N129" s="6"/>
      <c r="O129" s="6"/>
      <c r="P129" s="6"/>
      <c r="Q129" s="6"/>
    </row>
    <row r="130" spans="1:17" ht="14.25" customHeight="1" x14ac:dyDescent="0.2">
      <c r="A130" s="7" t="s">
        <v>34</v>
      </c>
      <c r="B130" s="7" t="s">
        <v>281</v>
      </c>
      <c r="C130" s="7">
        <v>2017</v>
      </c>
      <c r="D130" s="41">
        <v>13</v>
      </c>
      <c r="E130" s="31">
        <v>9</v>
      </c>
      <c r="F130" s="31">
        <v>10</v>
      </c>
      <c r="G130" s="31">
        <v>21</v>
      </c>
      <c r="H130" s="31">
        <v>72</v>
      </c>
      <c r="I130" s="31"/>
      <c r="K130" s="27"/>
      <c r="L130" s="27"/>
      <c r="M130" s="27"/>
      <c r="N130" s="6"/>
      <c r="O130" s="6"/>
      <c r="P130" s="6"/>
      <c r="Q130" s="6"/>
    </row>
    <row r="131" spans="1:17" ht="14.25" customHeight="1" x14ac:dyDescent="0.2">
      <c r="A131" s="7" t="s">
        <v>34</v>
      </c>
      <c r="B131" s="7" t="s">
        <v>281</v>
      </c>
      <c r="C131" s="7">
        <v>2017</v>
      </c>
      <c r="D131" s="41">
        <v>13</v>
      </c>
      <c r="E131" s="31">
        <v>10</v>
      </c>
      <c r="F131" s="31">
        <v>7</v>
      </c>
      <c r="G131" s="31">
        <v>19</v>
      </c>
      <c r="H131" s="31">
        <v>320</v>
      </c>
      <c r="I131" s="31"/>
      <c r="K131" s="27"/>
      <c r="L131" s="27"/>
      <c r="M131" s="27"/>
      <c r="N131" s="6"/>
      <c r="O131" s="6"/>
      <c r="P131" s="6"/>
      <c r="Q131" s="6"/>
    </row>
    <row r="132" spans="1:17" ht="14.25" customHeight="1" x14ac:dyDescent="0.2">
      <c r="A132" s="7" t="s">
        <v>34</v>
      </c>
      <c r="B132" s="7" t="s">
        <v>281</v>
      </c>
      <c r="C132" s="7">
        <v>2017</v>
      </c>
      <c r="D132" s="41">
        <v>14</v>
      </c>
      <c r="E132" s="31">
        <v>1</v>
      </c>
      <c r="F132" s="31">
        <v>20</v>
      </c>
      <c r="G132" s="31">
        <v>11</v>
      </c>
      <c r="H132" s="31">
        <v>120</v>
      </c>
      <c r="I132" s="31"/>
      <c r="K132" s="27"/>
      <c r="L132" s="27"/>
      <c r="M132" s="27"/>
      <c r="N132" s="6"/>
      <c r="O132" s="6"/>
      <c r="P132" s="6"/>
      <c r="Q132" s="6"/>
    </row>
    <row r="133" spans="1:17" ht="14.25" customHeight="1" x14ac:dyDescent="0.2">
      <c r="A133" s="7" t="s">
        <v>34</v>
      </c>
      <c r="B133" s="7" t="s">
        <v>281</v>
      </c>
      <c r="C133" s="7">
        <v>2017</v>
      </c>
      <c r="D133" s="41">
        <v>14</v>
      </c>
      <c r="E133" s="31">
        <v>2</v>
      </c>
      <c r="F133" s="31">
        <v>20</v>
      </c>
      <c r="G133" s="31">
        <v>13</v>
      </c>
      <c r="H133" s="31">
        <v>120</v>
      </c>
      <c r="I133" s="31"/>
      <c r="K133" s="27"/>
      <c r="L133" s="27"/>
      <c r="M133" s="27"/>
      <c r="N133" s="6"/>
      <c r="O133" s="6"/>
      <c r="P133" s="6"/>
      <c r="Q133" s="6"/>
    </row>
    <row r="134" spans="1:17" ht="14.25" customHeight="1" x14ac:dyDescent="0.2">
      <c r="A134" s="7" t="s">
        <v>34</v>
      </c>
      <c r="B134" s="7" t="s">
        <v>281</v>
      </c>
      <c r="C134" s="7">
        <v>2017</v>
      </c>
      <c r="D134" s="41">
        <v>14</v>
      </c>
      <c r="E134" s="31">
        <v>3</v>
      </c>
      <c r="F134" s="31">
        <v>15</v>
      </c>
      <c r="G134" s="31">
        <v>2</v>
      </c>
      <c r="H134" s="31">
        <v>114</v>
      </c>
      <c r="I134" s="31"/>
      <c r="K134" s="27"/>
      <c r="L134" s="27"/>
      <c r="M134" s="27"/>
      <c r="N134" s="6"/>
      <c r="O134" s="6"/>
      <c r="P134" s="6"/>
      <c r="Q134" s="6"/>
    </row>
    <row r="135" spans="1:17" ht="14.25" customHeight="1" x14ac:dyDescent="0.2">
      <c r="A135" s="7" t="s">
        <v>34</v>
      </c>
      <c r="B135" s="7" t="s">
        <v>281</v>
      </c>
      <c r="C135" s="7">
        <v>2017</v>
      </c>
      <c r="D135" s="41">
        <v>14</v>
      </c>
      <c r="E135" s="31">
        <v>4</v>
      </c>
      <c r="F135" s="31">
        <v>21</v>
      </c>
      <c r="G135" s="31">
        <v>20</v>
      </c>
      <c r="H135" s="31">
        <v>46</v>
      </c>
      <c r="I135" s="31"/>
      <c r="K135" s="28"/>
      <c r="L135" s="28"/>
      <c r="M135" s="28"/>
      <c r="N135" s="6"/>
      <c r="O135" s="6"/>
      <c r="P135" s="6"/>
      <c r="Q135" s="6"/>
    </row>
    <row r="136" spans="1:17" ht="14.25" customHeight="1" x14ac:dyDescent="0.2">
      <c r="A136" s="7" t="s">
        <v>34</v>
      </c>
      <c r="B136" s="7" t="s">
        <v>281</v>
      </c>
      <c r="C136" s="7">
        <v>2017</v>
      </c>
      <c r="D136" s="41">
        <v>14</v>
      </c>
      <c r="E136" s="31">
        <v>5</v>
      </c>
      <c r="F136" s="31">
        <v>17</v>
      </c>
      <c r="G136" s="31">
        <v>1</v>
      </c>
      <c r="H136" s="31">
        <v>120</v>
      </c>
      <c r="I136" s="31"/>
      <c r="K136" s="27"/>
      <c r="L136" s="27"/>
      <c r="M136" s="27"/>
      <c r="N136" s="6"/>
      <c r="O136" s="6"/>
      <c r="P136" s="6"/>
      <c r="Q136" s="6"/>
    </row>
    <row r="137" spans="1:17" ht="14.25" customHeight="1" x14ac:dyDescent="0.2">
      <c r="A137" s="7" t="s">
        <v>34</v>
      </c>
      <c r="B137" s="7" t="s">
        <v>281</v>
      </c>
      <c r="C137" s="7">
        <v>2017</v>
      </c>
      <c r="D137" s="41">
        <v>14</v>
      </c>
      <c r="E137" s="31">
        <v>6</v>
      </c>
      <c r="F137" s="31">
        <v>25</v>
      </c>
      <c r="G137" s="31">
        <v>11</v>
      </c>
      <c r="H137" s="31">
        <v>110</v>
      </c>
      <c r="I137" s="31"/>
      <c r="K137" s="27"/>
      <c r="L137" s="27"/>
      <c r="M137" s="27"/>
      <c r="N137" s="6"/>
      <c r="O137" s="6"/>
      <c r="P137" s="6"/>
      <c r="Q137" s="6"/>
    </row>
    <row r="138" spans="1:17" ht="14.25" customHeight="1" x14ac:dyDescent="0.2">
      <c r="A138" s="7" t="s">
        <v>34</v>
      </c>
      <c r="B138" s="7" t="s">
        <v>281</v>
      </c>
      <c r="C138" s="7">
        <v>2017</v>
      </c>
      <c r="D138" s="41">
        <v>14</v>
      </c>
      <c r="E138" s="31">
        <v>7</v>
      </c>
      <c r="F138" s="31">
        <v>21</v>
      </c>
      <c r="G138" s="31">
        <v>8</v>
      </c>
      <c r="H138" s="31">
        <v>122</v>
      </c>
      <c r="I138" s="31"/>
      <c r="K138" s="27"/>
      <c r="L138" s="27"/>
      <c r="M138" s="27"/>
      <c r="N138" s="6"/>
      <c r="O138" s="6"/>
      <c r="P138" s="6"/>
      <c r="Q138" s="6"/>
    </row>
    <row r="139" spans="1:17" ht="14.25" customHeight="1" x14ac:dyDescent="0.2">
      <c r="A139" s="7" t="s">
        <v>34</v>
      </c>
      <c r="B139" s="7" t="s">
        <v>281</v>
      </c>
      <c r="C139" s="7">
        <v>2017</v>
      </c>
      <c r="D139" s="41">
        <v>14</v>
      </c>
      <c r="E139" s="31">
        <v>8</v>
      </c>
      <c r="F139" s="31">
        <v>11</v>
      </c>
      <c r="G139" s="31">
        <v>9</v>
      </c>
      <c r="H139" s="31">
        <v>290</v>
      </c>
      <c r="I139" s="31"/>
      <c r="K139" s="27"/>
      <c r="L139" s="27"/>
      <c r="M139" s="27"/>
      <c r="N139" s="6"/>
      <c r="O139" s="6"/>
      <c r="P139" s="6"/>
      <c r="Q139" s="6"/>
    </row>
    <row r="140" spans="1:17" ht="14.25" customHeight="1" x14ac:dyDescent="0.2">
      <c r="A140" s="7" t="s">
        <v>34</v>
      </c>
      <c r="B140" s="7" t="s">
        <v>281</v>
      </c>
      <c r="C140" s="7">
        <v>2017</v>
      </c>
      <c r="D140" s="41">
        <v>14</v>
      </c>
      <c r="E140" s="31">
        <v>9</v>
      </c>
      <c r="F140" s="31">
        <v>15</v>
      </c>
      <c r="G140" s="31">
        <v>16</v>
      </c>
      <c r="H140" s="31">
        <v>318</v>
      </c>
      <c r="I140" s="31"/>
      <c r="K140" s="28"/>
      <c r="L140" s="28"/>
      <c r="M140" s="28"/>
      <c r="N140" s="6"/>
      <c r="O140" s="6"/>
      <c r="P140" s="6"/>
      <c r="Q140" s="6"/>
    </row>
    <row r="141" spans="1:17" ht="14.25" customHeight="1" x14ac:dyDescent="0.2">
      <c r="A141" s="7" t="s">
        <v>34</v>
      </c>
      <c r="B141" s="7" t="s">
        <v>281</v>
      </c>
      <c r="C141" s="7">
        <v>2017</v>
      </c>
      <c r="D141" s="41">
        <v>14</v>
      </c>
      <c r="E141" s="31">
        <v>10</v>
      </c>
      <c r="F141" s="31">
        <v>23</v>
      </c>
      <c r="G141" s="31">
        <v>8</v>
      </c>
      <c r="H141" s="31">
        <v>90</v>
      </c>
      <c r="I141" s="31"/>
      <c r="K141" s="27"/>
      <c r="L141" s="27"/>
      <c r="M141" s="27"/>
      <c r="N141" s="6"/>
      <c r="O141" s="6"/>
      <c r="P141" s="6"/>
      <c r="Q141" s="6"/>
    </row>
    <row r="142" spans="1:17" ht="14.25" customHeight="1" x14ac:dyDescent="0.2">
      <c r="A142" s="7" t="s">
        <v>34</v>
      </c>
      <c r="B142" s="7" t="s">
        <v>281</v>
      </c>
      <c r="C142" s="7">
        <v>2017</v>
      </c>
      <c r="D142" s="41">
        <v>15</v>
      </c>
      <c r="E142" s="31">
        <v>1</v>
      </c>
      <c r="F142" s="31">
        <v>1</v>
      </c>
      <c r="G142" s="31">
        <v>3</v>
      </c>
      <c r="H142" s="31">
        <v>240</v>
      </c>
      <c r="I142" s="31"/>
      <c r="K142" s="27"/>
      <c r="L142" s="27"/>
      <c r="M142" s="27"/>
      <c r="N142" s="6"/>
      <c r="O142" s="6"/>
      <c r="P142" s="6"/>
      <c r="Q142" s="6"/>
    </row>
    <row r="143" spans="1:17" ht="14.25" customHeight="1" x14ac:dyDescent="0.2">
      <c r="A143" s="7" t="s">
        <v>34</v>
      </c>
      <c r="B143" s="7" t="s">
        <v>281</v>
      </c>
      <c r="C143" s="7">
        <v>2017</v>
      </c>
      <c r="D143" s="41">
        <v>15</v>
      </c>
      <c r="E143" s="31">
        <v>2</v>
      </c>
      <c r="F143" s="31">
        <v>21</v>
      </c>
      <c r="G143" s="31">
        <v>17</v>
      </c>
      <c r="H143" s="31">
        <v>0</v>
      </c>
      <c r="I143" s="31"/>
      <c r="K143" s="27"/>
      <c r="L143" s="27"/>
      <c r="M143" s="27"/>
      <c r="N143" s="6"/>
      <c r="O143" s="6"/>
      <c r="P143" s="6"/>
      <c r="Q143" s="6"/>
    </row>
    <row r="144" spans="1:17" ht="14.25" customHeight="1" x14ac:dyDescent="0.2">
      <c r="A144" s="7" t="s">
        <v>34</v>
      </c>
      <c r="B144" s="7" t="s">
        <v>281</v>
      </c>
      <c r="C144" s="7">
        <v>2017</v>
      </c>
      <c r="D144" s="41">
        <v>15</v>
      </c>
      <c r="E144" s="31">
        <v>3</v>
      </c>
      <c r="F144" s="31">
        <v>21</v>
      </c>
      <c r="G144" s="31">
        <v>10</v>
      </c>
      <c r="H144" s="31">
        <v>0</v>
      </c>
      <c r="I144" s="31"/>
      <c r="K144" s="27"/>
      <c r="L144" s="27"/>
      <c r="M144" s="27"/>
      <c r="N144" s="6"/>
      <c r="O144" s="6"/>
      <c r="P144" s="6"/>
      <c r="Q144" s="6"/>
    </row>
    <row r="145" spans="1:17" ht="14.25" customHeight="1" x14ac:dyDescent="0.2">
      <c r="A145" s="7" t="s">
        <v>34</v>
      </c>
      <c r="B145" s="7" t="s">
        <v>281</v>
      </c>
      <c r="C145" s="7">
        <v>2017</v>
      </c>
      <c r="D145" s="41">
        <v>15</v>
      </c>
      <c r="E145" s="31">
        <v>4</v>
      </c>
      <c r="F145" s="31">
        <v>23</v>
      </c>
      <c r="G145" s="31">
        <v>16</v>
      </c>
      <c r="H145" s="31">
        <v>650</v>
      </c>
      <c r="I145" s="31"/>
      <c r="K145" s="28"/>
      <c r="L145" s="28"/>
      <c r="M145" s="28"/>
      <c r="N145" s="6"/>
      <c r="O145" s="6"/>
      <c r="P145" s="6"/>
      <c r="Q145" s="6"/>
    </row>
    <row r="146" spans="1:17" ht="14.25" customHeight="1" x14ac:dyDescent="0.2">
      <c r="A146" s="7" t="s">
        <v>34</v>
      </c>
      <c r="B146" s="7" t="s">
        <v>281</v>
      </c>
      <c r="C146" s="7">
        <v>2017</v>
      </c>
      <c r="D146" s="41">
        <v>15</v>
      </c>
      <c r="E146" s="31">
        <v>5</v>
      </c>
      <c r="F146" s="31">
        <v>24</v>
      </c>
      <c r="G146" s="31">
        <v>1</v>
      </c>
      <c r="H146" s="31">
        <v>180</v>
      </c>
      <c r="I146" s="31"/>
      <c r="K146" s="27"/>
      <c r="L146" s="27"/>
      <c r="M146" s="27"/>
      <c r="N146" s="6"/>
      <c r="O146" s="6"/>
      <c r="P146" s="6"/>
      <c r="Q146" s="6"/>
    </row>
    <row r="147" spans="1:17" ht="14.25" customHeight="1" x14ac:dyDescent="0.2">
      <c r="A147" s="7" t="s">
        <v>34</v>
      </c>
      <c r="B147" s="7" t="s">
        <v>281</v>
      </c>
      <c r="C147" s="7">
        <v>2017</v>
      </c>
      <c r="D147" s="41">
        <v>15</v>
      </c>
      <c r="E147" s="31">
        <v>6</v>
      </c>
      <c r="F147" s="31">
        <v>2</v>
      </c>
      <c r="G147" s="31">
        <v>23</v>
      </c>
      <c r="H147" s="31">
        <v>250</v>
      </c>
      <c r="I147" s="31"/>
      <c r="K147" s="28"/>
      <c r="L147" s="28"/>
      <c r="M147" s="28"/>
      <c r="N147" s="6"/>
      <c r="O147" s="6"/>
      <c r="P147" s="6"/>
      <c r="Q147" s="6"/>
    </row>
    <row r="148" spans="1:17" ht="14.25" customHeight="1" x14ac:dyDescent="0.2">
      <c r="A148" s="7" t="s">
        <v>34</v>
      </c>
      <c r="B148" s="7" t="s">
        <v>281</v>
      </c>
      <c r="C148" s="7">
        <v>2017</v>
      </c>
      <c r="D148" s="41">
        <v>15</v>
      </c>
      <c r="E148" s="31">
        <v>7</v>
      </c>
      <c r="F148" s="31">
        <v>25</v>
      </c>
      <c r="G148" s="31">
        <v>24</v>
      </c>
      <c r="H148" s="31">
        <v>120</v>
      </c>
      <c r="I148" s="31"/>
      <c r="K148" s="28"/>
      <c r="L148" s="28"/>
      <c r="M148" s="28"/>
      <c r="N148" s="6"/>
      <c r="O148" s="6"/>
      <c r="P148" s="6"/>
      <c r="Q148" s="6"/>
    </row>
    <row r="149" spans="1:17" ht="14.25" customHeight="1" x14ac:dyDescent="0.2">
      <c r="A149" s="7" t="s">
        <v>34</v>
      </c>
      <c r="B149" s="7" t="s">
        <v>281</v>
      </c>
      <c r="C149" s="7">
        <v>2017</v>
      </c>
      <c r="D149" s="41">
        <v>15</v>
      </c>
      <c r="E149" s="31">
        <v>8</v>
      </c>
      <c r="F149" s="31">
        <v>14</v>
      </c>
      <c r="G149" s="31">
        <v>6</v>
      </c>
      <c r="H149" s="31">
        <v>290</v>
      </c>
      <c r="I149" s="31"/>
      <c r="K149" s="28"/>
      <c r="L149" s="28"/>
      <c r="M149" s="28"/>
      <c r="N149" s="6"/>
      <c r="O149" s="6"/>
      <c r="P149" s="6"/>
      <c r="Q149" s="6"/>
    </row>
    <row r="150" spans="1:17" ht="14.25" customHeight="1" x14ac:dyDescent="0.2">
      <c r="A150" s="7" t="s">
        <v>34</v>
      </c>
      <c r="B150" s="7" t="s">
        <v>281</v>
      </c>
      <c r="C150" s="7">
        <v>2017</v>
      </c>
      <c r="D150" s="41">
        <v>15</v>
      </c>
      <c r="E150" s="31">
        <v>9</v>
      </c>
      <c r="F150" s="31">
        <v>4</v>
      </c>
      <c r="G150" s="31">
        <v>24</v>
      </c>
      <c r="H150" s="31">
        <v>270</v>
      </c>
      <c r="I150" s="31"/>
      <c r="K150" s="28"/>
      <c r="L150" s="28"/>
      <c r="M150" s="28"/>
      <c r="N150" s="6"/>
      <c r="O150" s="6"/>
      <c r="P150" s="6"/>
      <c r="Q150" s="6"/>
    </row>
    <row r="151" spans="1:17" ht="14.25" customHeight="1" x14ac:dyDescent="0.2">
      <c r="A151" s="7" t="s">
        <v>34</v>
      </c>
      <c r="B151" s="7" t="s">
        <v>281</v>
      </c>
      <c r="C151" s="7">
        <v>2017</v>
      </c>
      <c r="D151" s="41">
        <v>15</v>
      </c>
      <c r="E151" s="31">
        <v>10</v>
      </c>
      <c r="F151" s="31">
        <v>9</v>
      </c>
      <c r="G151" s="31">
        <v>4</v>
      </c>
      <c r="H151" s="31">
        <v>240</v>
      </c>
      <c r="I151" s="31"/>
      <c r="K151" s="28"/>
      <c r="L151" s="28"/>
      <c r="M151" s="28"/>
      <c r="N151" s="6"/>
      <c r="O151" s="6"/>
      <c r="P151" s="6"/>
      <c r="Q151" s="6"/>
    </row>
    <row r="152" spans="1:17" ht="14.25" customHeight="1" x14ac:dyDescent="0.2">
      <c r="A152" s="7" t="s">
        <v>34</v>
      </c>
      <c r="B152" s="7" t="s">
        <v>281</v>
      </c>
      <c r="C152" s="7">
        <v>2017</v>
      </c>
      <c r="D152" s="41">
        <v>16</v>
      </c>
      <c r="E152" s="31">
        <v>1</v>
      </c>
      <c r="F152" s="31">
        <v>12</v>
      </c>
      <c r="G152" s="31">
        <v>14</v>
      </c>
      <c r="H152" s="31">
        <v>345</v>
      </c>
      <c r="I152" s="31"/>
      <c r="K152" s="28"/>
      <c r="L152" s="28"/>
      <c r="M152" s="28"/>
      <c r="N152" s="6"/>
      <c r="O152" s="6"/>
      <c r="P152" s="6"/>
      <c r="Q152" s="6"/>
    </row>
    <row r="153" spans="1:17" ht="14.25" customHeight="1" x14ac:dyDescent="0.2">
      <c r="A153" s="7" t="s">
        <v>34</v>
      </c>
      <c r="B153" s="7" t="s">
        <v>281</v>
      </c>
      <c r="C153" s="7">
        <v>2017</v>
      </c>
      <c r="D153" s="41">
        <v>16</v>
      </c>
      <c r="E153" s="31">
        <v>2</v>
      </c>
      <c r="F153" s="31">
        <v>10</v>
      </c>
      <c r="G153" s="31">
        <v>22</v>
      </c>
      <c r="H153" s="31">
        <v>270</v>
      </c>
      <c r="I153" s="31"/>
      <c r="K153" s="28"/>
      <c r="L153" s="28"/>
      <c r="M153" s="28"/>
      <c r="N153" s="6"/>
      <c r="O153" s="6"/>
      <c r="P153" s="6"/>
      <c r="Q153" s="6"/>
    </row>
    <row r="154" spans="1:17" ht="14.25" customHeight="1" x14ac:dyDescent="0.2">
      <c r="A154" s="7" t="s">
        <v>34</v>
      </c>
      <c r="B154" s="7" t="s">
        <v>281</v>
      </c>
      <c r="C154" s="7">
        <v>2017</v>
      </c>
      <c r="D154" s="41">
        <v>16</v>
      </c>
      <c r="E154" s="31">
        <v>3</v>
      </c>
      <c r="F154" s="31">
        <v>4</v>
      </c>
      <c r="G154" s="31">
        <v>1</v>
      </c>
      <c r="H154" s="31">
        <v>35</v>
      </c>
      <c r="I154" s="31"/>
      <c r="K154" s="27"/>
      <c r="L154" s="27"/>
      <c r="M154" s="27"/>
      <c r="N154" s="6"/>
      <c r="O154" s="6"/>
      <c r="P154" s="6"/>
      <c r="Q154" s="6"/>
    </row>
    <row r="155" spans="1:17" ht="14.25" customHeight="1" x14ac:dyDescent="0.2">
      <c r="A155" s="7" t="s">
        <v>34</v>
      </c>
      <c r="B155" s="7" t="s">
        <v>281</v>
      </c>
      <c r="C155" s="7">
        <v>2017</v>
      </c>
      <c r="D155" s="41">
        <v>16</v>
      </c>
      <c r="E155" s="31">
        <v>4</v>
      </c>
      <c r="F155" s="31">
        <v>18</v>
      </c>
      <c r="G155" s="31">
        <v>9</v>
      </c>
      <c r="H155" s="31">
        <v>15</v>
      </c>
      <c r="I155" s="31"/>
      <c r="K155" s="29"/>
      <c r="L155" s="29"/>
      <c r="M155" s="29"/>
      <c r="N155" s="6"/>
      <c r="O155" s="6"/>
      <c r="P155" s="6"/>
      <c r="Q155" s="6"/>
    </row>
    <row r="156" spans="1:17" ht="14.25" customHeight="1" x14ac:dyDescent="0.2">
      <c r="A156" s="7" t="s">
        <v>34</v>
      </c>
      <c r="B156" s="7" t="s">
        <v>281</v>
      </c>
      <c r="C156" s="7">
        <v>2017</v>
      </c>
      <c r="D156" s="41">
        <v>16</v>
      </c>
      <c r="E156" s="31">
        <v>5</v>
      </c>
      <c r="F156" s="31">
        <v>10</v>
      </c>
      <c r="G156" s="31">
        <v>20</v>
      </c>
      <c r="H156" s="31">
        <v>165</v>
      </c>
      <c r="I156" s="31"/>
      <c r="K156" s="28"/>
      <c r="L156" s="28"/>
      <c r="M156" s="28"/>
      <c r="N156" s="6"/>
      <c r="O156" s="6"/>
      <c r="P156" s="6"/>
      <c r="Q156" s="6"/>
    </row>
    <row r="157" spans="1:17" ht="14.25" customHeight="1" x14ac:dyDescent="0.2">
      <c r="A157" s="7" t="s">
        <v>34</v>
      </c>
      <c r="B157" s="7" t="s">
        <v>281</v>
      </c>
      <c r="C157" s="7">
        <v>2017</v>
      </c>
      <c r="D157" s="41">
        <v>16</v>
      </c>
      <c r="E157" s="31">
        <v>6</v>
      </c>
      <c r="F157" s="31">
        <v>9</v>
      </c>
      <c r="G157" s="31">
        <v>11</v>
      </c>
      <c r="H157" s="31">
        <v>165</v>
      </c>
      <c r="I157" s="31"/>
      <c r="K157" s="28"/>
      <c r="L157" s="28"/>
      <c r="M157" s="28"/>
      <c r="N157" s="6"/>
      <c r="O157" s="6"/>
      <c r="P157" s="6"/>
      <c r="Q157" s="6"/>
    </row>
    <row r="158" spans="1:17" ht="14.25" customHeight="1" x14ac:dyDescent="0.2">
      <c r="A158" s="7" t="s">
        <v>34</v>
      </c>
      <c r="B158" s="7" t="s">
        <v>281</v>
      </c>
      <c r="C158" s="7">
        <v>2017</v>
      </c>
      <c r="D158" s="41">
        <v>16</v>
      </c>
      <c r="E158" s="31">
        <v>7</v>
      </c>
      <c r="F158" s="31">
        <v>18</v>
      </c>
      <c r="G158" s="31">
        <v>16</v>
      </c>
      <c r="H158" s="31">
        <v>150</v>
      </c>
      <c r="I158" s="31"/>
      <c r="K158" s="28"/>
      <c r="L158" s="28"/>
      <c r="M158" s="28"/>
      <c r="N158" s="6"/>
      <c r="O158" s="6"/>
      <c r="P158" s="6"/>
      <c r="Q158" s="6"/>
    </row>
    <row r="159" spans="1:17" ht="14.25" customHeight="1" x14ac:dyDescent="0.2">
      <c r="A159" s="7" t="s">
        <v>34</v>
      </c>
      <c r="B159" s="7" t="s">
        <v>281</v>
      </c>
      <c r="C159" s="7">
        <v>2017</v>
      </c>
      <c r="D159" s="41">
        <v>16</v>
      </c>
      <c r="E159" s="31">
        <v>8</v>
      </c>
      <c r="F159" s="31">
        <v>8</v>
      </c>
      <c r="G159" s="31">
        <v>14</v>
      </c>
      <c r="H159" s="31">
        <v>18</v>
      </c>
      <c r="I159" s="31"/>
      <c r="K159" s="28"/>
      <c r="L159" s="28"/>
      <c r="M159" s="28"/>
      <c r="N159" s="6"/>
      <c r="O159" s="6"/>
      <c r="P159" s="6"/>
      <c r="Q159" s="6"/>
    </row>
    <row r="160" spans="1:17" ht="14.25" customHeight="1" x14ac:dyDescent="0.2">
      <c r="A160" s="7" t="s">
        <v>34</v>
      </c>
      <c r="B160" s="7" t="s">
        <v>281</v>
      </c>
      <c r="C160" s="7">
        <v>2017</v>
      </c>
      <c r="D160" s="41">
        <v>16</v>
      </c>
      <c r="E160" s="31">
        <v>9</v>
      </c>
      <c r="F160" s="31">
        <v>2</v>
      </c>
      <c r="G160" s="31">
        <v>2</v>
      </c>
      <c r="H160" s="31">
        <v>330</v>
      </c>
      <c r="I160" s="31"/>
      <c r="K160" s="28"/>
      <c r="L160" s="28"/>
      <c r="M160" s="28"/>
      <c r="N160" s="6"/>
      <c r="O160" s="6"/>
      <c r="P160" s="6"/>
      <c r="Q160" s="6"/>
    </row>
    <row r="161" spans="1:17" ht="14.25" customHeight="1" x14ac:dyDescent="0.2">
      <c r="A161" s="7" t="s">
        <v>34</v>
      </c>
      <c r="B161" s="7" t="s">
        <v>281</v>
      </c>
      <c r="C161" s="7">
        <v>2017</v>
      </c>
      <c r="D161" s="41">
        <v>16</v>
      </c>
      <c r="E161" s="31">
        <v>10</v>
      </c>
      <c r="F161" s="31">
        <v>15</v>
      </c>
      <c r="G161" s="31">
        <v>19</v>
      </c>
      <c r="H161" s="31">
        <v>15</v>
      </c>
      <c r="I161" s="31"/>
      <c r="K161" s="28"/>
      <c r="L161" s="28"/>
      <c r="M161" s="28"/>
      <c r="N161" s="6"/>
      <c r="O161" s="6"/>
      <c r="P161" s="6"/>
      <c r="Q161" s="6"/>
    </row>
    <row r="162" spans="1:17" ht="14.25" customHeight="1" x14ac:dyDescent="0.2">
      <c r="A162" s="7" t="s">
        <v>34</v>
      </c>
      <c r="B162" s="7" t="s">
        <v>281</v>
      </c>
      <c r="C162" s="7">
        <v>2017</v>
      </c>
      <c r="D162" s="41">
        <v>17</v>
      </c>
      <c r="E162" s="31">
        <v>1</v>
      </c>
      <c r="F162" s="31">
        <v>20</v>
      </c>
      <c r="G162" s="31">
        <v>4</v>
      </c>
      <c r="H162" s="31">
        <v>56</v>
      </c>
      <c r="I162" s="31"/>
      <c r="K162" s="27"/>
      <c r="L162" s="27"/>
      <c r="M162" s="27"/>
      <c r="N162" s="6"/>
      <c r="O162" s="6"/>
      <c r="P162" s="6"/>
      <c r="Q162" s="6"/>
    </row>
    <row r="163" spans="1:17" ht="14.25" customHeight="1" x14ac:dyDescent="0.2">
      <c r="A163" s="7" t="s">
        <v>34</v>
      </c>
      <c r="B163" s="7" t="s">
        <v>281</v>
      </c>
      <c r="C163" s="7">
        <v>2017</v>
      </c>
      <c r="D163" s="41">
        <v>17</v>
      </c>
      <c r="E163" s="31">
        <v>2</v>
      </c>
      <c r="F163" s="31">
        <v>25</v>
      </c>
      <c r="G163" s="31">
        <v>20</v>
      </c>
      <c r="H163" s="31">
        <v>56</v>
      </c>
      <c r="I163" s="31"/>
      <c r="K163" s="28"/>
      <c r="L163" s="28"/>
      <c r="M163" s="28"/>
      <c r="N163" s="6"/>
      <c r="O163" s="6"/>
      <c r="P163" s="6"/>
      <c r="Q163" s="6"/>
    </row>
    <row r="164" spans="1:17" ht="14.25" customHeight="1" x14ac:dyDescent="0.2">
      <c r="A164" s="7" t="s">
        <v>34</v>
      </c>
      <c r="B164" s="7" t="s">
        <v>281</v>
      </c>
      <c r="C164" s="7">
        <v>2017</v>
      </c>
      <c r="D164" s="41">
        <v>17</v>
      </c>
      <c r="E164" s="31">
        <v>3</v>
      </c>
      <c r="F164" s="31">
        <v>2</v>
      </c>
      <c r="G164" s="31">
        <v>7</v>
      </c>
      <c r="H164" s="31">
        <v>145</v>
      </c>
      <c r="I164" s="31"/>
      <c r="K164" s="28"/>
      <c r="L164" s="28"/>
      <c r="M164" s="28"/>
      <c r="N164" s="6"/>
      <c r="O164" s="6"/>
      <c r="P164" s="6"/>
      <c r="Q164" s="6"/>
    </row>
    <row r="165" spans="1:17" ht="14.25" customHeight="1" x14ac:dyDescent="0.2">
      <c r="A165" s="7" t="s">
        <v>34</v>
      </c>
      <c r="B165" s="7" t="s">
        <v>281</v>
      </c>
      <c r="C165" s="7">
        <v>2017</v>
      </c>
      <c r="D165" s="41">
        <v>17</v>
      </c>
      <c r="E165" s="31">
        <v>4</v>
      </c>
      <c r="F165" s="31">
        <v>24</v>
      </c>
      <c r="G165" s="31">
        <v>24</v>
      </c>
      <c r="H165" s="31">
        <v>33</v>
      </c>
      <c r="I165" s="31"/>
      <c r="K165" s="28"/>
      <c r="L165" s="28"/>
      <c r="M165" s="28"/>
      <c r="N165" s="6"/>
      <c r="O165" s="6"/>
      <c r="P165" s="6"/>
      <c r="Q165" s="6"/>
    </row>
    <row r="166" spans="1:17" ht="14.25" customHeight="1" x14ac:dyDescent="0.2">
      <c r="A166" s="7" t="s">
        <v>34</v>
      </c>
      <c r="B166" s="7" t="s">
        <v>281</v>
      </c>
      <c r="C166" s="7">
        <v>2017</v>
      </c>
      <c r="D166" s="41">
        <v>17</v>
      </c>
      <c r="E166" s="31">
        <v>5</v>
      </c>
      <c r="F166" s="31">
        <v>17</v>
      </c>
      <c r="G166" s="31">
        <v>11</v>
      </c>
      <c r="H166" s="31">
        <v>73</v>
      </c>
      <c r="I166" s="31"/>
      <c r="K166" s="27"/>
      <c r="L166" s="27"/>
      <c r="M166" s="27"/>
      <c r="N166" s="6"/>
      <c r="O166" s="6"/>
      <c r="P166" s="6"/>
      <c r="Q166" s="6"/>
    </row>
    <row r="167" spans="1:17" ht="14.25" customHeight="1" x14ac:dyDescent="0.2">
      <c r="A167" s="7" t="s">
        <v>34</v>
      </c>
      <c r="B167" s="7" t="s">
        <v>281</v>
      </c>
      <c r="C167" s="7">
        <v>2017</v>
      </c>
      <c r="D167" s="41">
        <v>17</v>
      </c>
      <c r="E167" s="31">
        <v>6</v>
      </c>
      <c r="F167" s="31">
        <v>24</v>
      </c>
      <c r="G167" s="31">
        <v>10</v>
      </c>
      <c r="H167" s="31">
        <v>246</v>
      </c>
      <c r="I167" s="31"/>
      <c r="K167" s="27"/>
      <c r="L167" s="27"/>
      <c r="M167" s="27"/>
      <c r="N167" s="6"/>
      <c r="O167" s="6"/>
      <c r="P167" s="6"/>
      <c r="Q167" s="6"/>
    </row>
    <row r="168" spans="1:17" ht="14.25" customHeight="1" x14ac:dyDescent="0.2">
      <c r="A168" s="7" t="s">
        <v>34</v>
      </c>
      <c r="B168" s="7" t="s">
        <v>281</v>
      </c>
      <c r="C168" s="7">
        <v>2017</v>
      </c>
      <c r="D168" s="41">
        <v>17</v>
      </c>
      <c r="E168" s="31">
        <v>7</v>
      </c>
      <c r="F168" s="31">
        <v>16</v>
      </c>
      <c r="G168" s="31">
        <v>23</v>
      </c>
      <c r="H168" s="31">
        <v>20</v>
      </c>
      <c r="I168" s="31"/>
      <c r="K168" s="27"/>
      <c r="L168" s="27"/>
      <c r="M168" s="27"/>
      <c r="N168" s="6"/>
      <c r="O168" s="6"/>
      <c r="P168" s="6"/>
      <c r="Q168" s="6"/>
    </row>
    <row r="169" spans="1:17" ht="14.25" customHeight="1" x14ac:dyDescent="0.2">
      <c r="A169" s="7" t="s">
        <v>34</v>
      </c>
      <c r="B169" s="7" t="s">
        <v>281</v>
      </c>
      <c r="C169" s="7">
        <v>2017</v>
      </c>
      <c r="D169" s="41">
        <v>17</v>
      </c>
      <c r="E169" s="31">
        <v>8</v>
      </c>
      <c r="F169" s="31">
        <v>14</v>
      </c>
      <c r="G169" s="31">
        <v>22</v>
      </c>
      <c r="H169" s="31">
        <v>350</v>
      </c>
      <c r="I169" s="31"/>
      <c r="K169" s="27"/>
      <c r="L169" s="27"/>
      <c r="M169" s="27"/>
      <c r="N169" s="6"/>
      <c r="O169" s="6"/>
      <c r="P169" s="6"/>
      <c r="Q169" s="6"/>
    </row>
    <row r="170" spans="1:17" ht="14.25" customHeight="1" x14ac:dyDescent="0.2">
      <c r="A170" s="7" t="s">
        <v>34</v>
      </c>
      <c r="B170" s="7" t="s">
        <v>281</v>
      </c>
      <c r="C170" s="7">
        <v>2017</v>
      </c>
      <c r="D170" s="41">
        <v>17</v>
      </c>
      <c r="E170" s="31">
        <v>9</v>
      </c>
      <c r="F170" s="31">
        <v>15</v>
      </c>
      <c r="G170" s="31">
        <v>17</v>
      </c>
      <c r="H170" s="31">
        <v>322</v>
      </c>
      <c r="I170" s="31"/>
      <c r="K170" s="28"/>
      <c r="L170" s="28"/>
      <c r="M170" s="28"/>
      <c r="N170" s="6"/>
      <c r="O170" s="6"/>
      <c r="P170" s="6"/>
      <c r="Q170" s="6"/>
    </row>
    <row r="171" spans="1:17" ht="14.25" customHeight="1" x14ac:dyDescent="0.2">
      <c r="A171" s="7" t="s">
        <v>34</v>
      </c>
      <c r="B171" s="7" t="s">
        <v>281</v>
      </c>
      <c r="C171" s="7">
        <v>2017</v>
      </c>
      <c r="D171" s="41">
        <v>17</v>
      </c>
      <c r="E171" s="31">
        <v>10</v>
      </c>
      <c r="F171" s="31">
        <v>5</v>
      </c>
      <c r="G171" s="31">
        <v>24</v>
      </c>
      <c r="H171" s="31">
        <v>227</v>
      </c>
      <c r="I171" s="31"/>
      <c r="K171" s="28"/>
      <c r="L171" s="28"/>
      <c r="M171" s="28"/>
      <c r="N171" s="6"/>
      <c r="O171" s="6"/>
      <c r="P171" s="6"/>
      <c r="Q171" s="6"/>
    </row>
    <row r="172" spans="1:17" ht="14.25" customHeight="1" x14ac:dyDescent="0.2">
      <c r="A172" s="7" t="s">
        <v>34</v>
      </c>
      <c r="B172" s="7" t="s">
        <v>281</v>
      </c>
      <c r="C172" s="7">
        <v>2017</v>
      </c>
      <c r="D172" s="41">
        <v>18</v>
      </c>
      <c r="E172" s="31">
        <v>1</v>
      </c>
      <c r="F172" s="31">
        <v>4</v>
      </c>
      <c r="G172" s="31">
        <v>11</v>
      </c>
      <c r="H172" s="31">
        <v>128</v>
      </c>
      <c r="I172" s="31"/>
      <c r="K172" s="27"/>
      <c r="L172" s="27"/>
      <c r="M172" s="27"/>
      <c r="N172" s="6"/>
      <c r="O172" s="6"/>
      <c r="P172" s="6"/>
      <c r="Q172" s="6"/>
    </row>
    <row r="173" spans="1:17" ht="14.25" customHeight="1" x14ac:dyDescent="0.2">
      <c r="A173" s="7" t="s">
        <v>34</v>
      </c>
      <c r="B173" s="7" t="s">
        <v>281</v>
      </c>
      <c r="C173" s="7">
        <v>2017</v>
      </c>
      <c r="D173" s="41">
        <v>18</v>
      </c>
      <c r="E173" s="31">
        <v>2</v>
      </c>
      <c r="F173" s="31">
        <v>5</v>
      </c>
      <c r="G173" s="31">
        <v>5</v>
      </c>
      <c r="H173" s="31">
        <v>52</v>
      </c>
      <c r="I173" s="31"/>
      <c r="K173" s="27"/>
      <c r="L173" s="27"/>
      <c r="M173" s="27"/>
      <c r="N173" s="6"/>
      <c r="O173" s="6"/>
      <c r="P173" s="6"/>
      <c r="Q173" s="6"/>
    </row>
    <row r="174" spans="1:17" ht="14.25" customHeight="1" x14ac:dyDescent="0.2">
      <c r="A174" s="7" t="s">
        <v>34</v>
      </c>
      <c r="B174" s="7" t="s">
        <v>281</v>
      </c>
      <c r="C174" s="7">
        <v>2017</v>
      </c>
      <c r="D174" s="41">
        <v>18</v>
      </c>
      <c r="E174" s="31">
        <v>3</v>
      </c>
      <c r="F174" s="31">
        <v>14</v>
      </c>
      <c r="G174" s="31">
        <v>18</v>
      </c>
      <c r="H174" s="31">
        <v>210</v>
      </c>
      <c r="I174" s="31"/>
      <c r="K174" s="27"/>
      <c r="L174" s="27"/>
      <c r="M174" s="27"/>
      <c r="N174" s="6"/>
      <c r="O174" s="6"/>
      <c r="P174" s="6"/>
      <c r="Q174" s="6"/>
    </row>
    <row r="175" spans="1:17" ht="14.25" customHeight="1" x14ac:dyDescent="0.2">
      <c r="A175" s="7" t="s">
        <v>34</v>
      </c>
      <c r="B175" s="7" t="s">
        <v>281</v>
      </c>
      <c r="C175" s="7">
        <v>2017</v>
      </c>
      <c r="D175" s="41">
        <v>18</v>
      </c>
      <c r="E175" s="31">
        <v>4</v>
      </c>
      <c r="F175" s="31">
        <v>13</v>
      </c>
      <c r="G175" s="31">
        <v>3</v>
      </c>
      <c r="H175" s="31">
        <v>302</v>
      </c>
      <c r="I175" s="31"/>
      <c r="K175" s="27"/>
      <c r="L175" s="27"/>
      <c r="M175" s="27"/>
      <c r="N175" s="6"/>
      <c r="O175" s="6"/>
      <c r="P175" s="6"/>
      <c r="Q175" s="6"/>
    </row>
    <row r="176" spans="1:17" ht="14.25" customHeight="1" x14ac:dyDescent="0.2">
      <c r="A176" s="7" t="s">
        <v>34</v>
      </c>
      <c r="B176" s="7" t="s">
        <v>281</v>
      </c>
      <c r="C176" s="7">
        <v>2017</v>
      </c>
      <c r="D176" s="41">
        <v>18</v>
      </c>
      <c r="E176" s="31">
        <v>5</v>
      </c>
      <c r="F176" s="31">
        <v>1</v>
      </c>
      <c r="G176" s="31">
        <v>1</v>
      </c>
      <c r="H176" s="31">
        <v>138</v>
      </c>
      <c r="I176" s="31"/>
      <c r="K176" s="27"/>
      <c r="L176" s="27"/>
      <c r="M176" s="27"/>
      <c r="N176" s="6"/>
      <c r="O176" s="6"/>
      <c r="P176" s="6"/>
      <c r="Q176" s="6"/>
    </row>
    <row r="177" spans="1:17" ht="14.25" customHeight="1" x14ac:dyDescent="0.2">
      <c r="A177" s="7" t="s">
        <v>34</v>
      </c>
      <c r="B177" s="7" t="s">
        <v>281</v>
      </c>
      <c r="C177" s="7">
        <v>2017</v>
      </c>
      <c r="D177" s="41">
        <v>18</v>
      </c>
      <c r="E177" s="31">
        <v>6</v>
      </c>
      <c r="F177" s="31">
        <v>1</v>
      </c>
      <c r="G177" s="31">
        <v>3</v>
      </c>
      <c r="H177" s="31">
        <v>312</v>
      </c>
      <c r="I177" s="31"/>
      <c r="K177" s="27"/>
      <c r="L177" s="27"/>
      <c r="M177" s="27"/>
      <c r="N177" s="6"/>
      <c r="O177" s="6"/>
      <c r="P177" s="6"/>
      <c r="Q177" s="6"/>
    </row>
    <row r="178" spans="1:17" ht="14.25" customHeight="1" x14ac:dyDescent="0.2">
      <c r="A178" s="7" t="s">
        <v>34</v>
      </c>
      <c r="B178" s="7" t="s">
        <v>281</v>
      </c>
      <c r="C178" s="7">
        <v>2017</v>
      </c>
      <c r="D178" s="41">
        <v>18</v>
      </c>
      <c r="E178" s="31">
        <v>7</v>
      </c>
      <c r="F178" s="31">
        <v>21</v>
      </c>
      <c r="G178" s="31">
        <v>17</v>
      </c>
      <c r="H178" s="31">
        <v>18</v>
      </c>
      <c r="I178" s="31"/>
      <c r="K178" s="27"/>
      <c r="L178" s="27"/>
      <c r="M178" s="27"/>
      <c r="N178" s="6"/>
      <c r="O178" s="6"/>
      <c r="P178" s="6"/>
      <c r="Q178" s="6"/>
    </row>
    <row r="179" spans="1:17" ht="14.25" customHeight="1" x14ac:dyDescent="0.2">
      <c r="A179" s="7" t="s">
        <v>34</v>
      </c>
      <c r="B179" s="7" t="s">
        <v>281</v>
      </c>
      <c r="C179" s="7">
        <v>2017</v>
      </c>
      <c r="D179" s="41">
        <v>18</v>
      </c>
      <c r="E179" s="31">
        <v>8</v>
      </c>
      <c r="F179" s="31">
        <v>21</v>
      </c>
      <c r="G179" s="31">
        <v>10</v>
      </c>
      <c r="H179" s="31">
        <v>170</v>
      </c>
      <c r="I179" s="31"/>
      <c r="K179" s="27"/>
      <c r="L179" s="27"/>
      <c r="M179" s="27"/>
      <c r="N179" s="6"/>
      <c r="O179" s="6"/>
      <c r="P179" s="6"/>
      <c r="Q179" s="6"/>
    </row>
    <row r="180" spans="1:17" ht="14.25" customHeight="1" x14ac:dyDescent="0.2">
      <c r="A180" s="7" t="s">
        <v>34</v>
      </c>
      <c r="B180" s="7" t="s">
        <v>281</v>
      </c>
      <c r="C180" s="7">
        <v>2017</v>
      </c>
      <c r="D180" s="41">
        <v>18</v>
      </c>
      <c r="E180" s="31">
        <v>9</v>
      </c>
      <c r="F180" s="31">
        <v>23</v>
      </c>
      <c r="G180" s="31">
        <v>16</v>
      </c>
      <c r="H180" s="31">
        <v>114</v>
      </c>
      <c r="I180" s="31"/>
      <c r="K180" s="27"/>
      <c r="L180" s="27"/>
      <c r="M180" s="27"/>
      <c r="N180" s="6"/>
      <c r="O180" s="6"/>
      <c r="P180" s="6"/>
      <c r="Q180" s="6"/>
    </row>
    <row r="181" spans="1:17" ht="14.25" customHeight="1" x14ac:dyDescent="0.2">
      <c r="A181" s="7" t="s">
        <v>34</v>
      </c>
      <c r="B181" s="7" t="s">
        <v>281</v>
      </c>
      <c r="C181" s="7">
        <v>2017</v>
      </c>
      <c r="D181" s="41">
        <v>18</v>
      </c>
      <c r="E181" s="31">
        <v>10</v>
      </c>
      <c r="F181" s="31">
        <v>24</v>
      </c>
      <c r="G181" s="31">
        <v>1</v>
      </c>
      <c r="H181" s="31">
        <v>218</v>
      </c>
      <c r="I181" s="31"/>
      <c r="K181" s="28"/>
      <c r="L181" s="28"/>
      <c r="M181" s="28"/>
      <c r="N181" s="6"/>
      <c r="O181" s="6"/>
      <c r="P181" s="6"/>
      <c r="Q181" s="6"/>
    </row>
    <row r="182" spans="1:17" ht="14.25" customHeight="1" x14ac:dyDescent="0.2">
      <c r="A182" s="7" t="s">
        <v>34</v>
      </c>
      <c r="B182" s="7" t="s">
        <v>281</v>
      </c>
      <c r="C182" s="7">
        <v>2017</v>
      </c>
      <c r="D182" s="41">
        <v>19</v>
      </c>
      <c r="E182" s="31">
        <v>1</v>
      </c>
      <c r="F182" s="31">
        <v>4</v>
      </c>
      <c r="G182" s="31">
        <v>18</v>
      </c>
      <c r="H182" s="31">
        <v>270</v>
      </c>
      <c r="I182" s="31"/>
      <c r="K182" s="28"/>
      <c r="L182" s="28"/>
      <c r="M182" s="28"/>
      <c r="N182" s="6"/>
      <c r="O182" s="6"/>
      <c r="P182" s="6"/>
      <c r="Q182" s="6"/>
    </row>
    <row r="183" spans="1:17" ht="14.25" customHeight="1" x14ac:dyDescent="0.2">
      <c r="A183" s="7" t="s">
        <v>34</v>
      </c>
      <c r="B183" s="7" t="s">
        <v>281</v>
      </c>
      <c r="C183" s="7">
        <v>2017</v>
      </c>
      <c r="D183" s="41">
        <v>19</v>
      </c>
      <c r="E183" s="31">
        <v>2</v>
      </c>
      <c r="F183" s="31">
        <v>19</v>
      </c>
      <c r="G183" s="31">
        <v>10</v>
      </c>
      <c r="H183" s="31">
        <v>40</v>
      </c>
      <c r="I183" s="31"/>
      <c r="K183" s="28"/>
      <c r="L183" s="28"/>
      <c r="M183" s="28"/>
      <c r="N183" s="6"/>
      <c r="O183" s="6"/>
      <c r="P183" s="6"/>
      <c r="Q183" s="6"/>
    </row>
    <row r="184" spans="1:17" ht="14.25" customHeight="1" x14ac:dyDescent="0.2">
      <c r="A184" s="7" t="s">
        <v>34</v>
      </c>
      <c r="B184" s="7" t="s">
        <v>281</v>
      </c>
      <c r="C184" s="7">
        <v>2017</v>
      </c>
      <c r="D184" s="41">
        <v>19</v>
      </c>
      <c r="E184" s="31">
        <v>3</v>
      </c>
      <c r="F184" s="31">
        <v>20</v>
      </c>
      <c r="G184" s="31">
        <v>22</v>
      </c>
      <c r="H184" s="31">
        <v>260</v>
      </c>
      <c r="I184" s="31"/>
      <c r="K184" s="28"/>
      <c r="L184" s="28"/>
      <c r="M184" s="28"/>
      <c r="N184" s="6"/>
      <c r="O184" s="6"/>
      <c r="P184" s="6"/>
      <c r="Q184" s="6"/>
    </row>
    <row r="185" spans="1:17" ht="14.25" customHeight="1" x14ac:dyDescent="0.2">
      <c r="A185" s="7" t="s">
        <v>34</v>
      </c>
      <c r="B185" s="7" t="s">
        <v>281</v>
      </c>
      <c r="C185" s="7">
        <v>2017</v>
      </c>
      <c r="D185" s="41">
        <v>19</v>
      </c>
      <c r="E185" s="31">
        <v>4</v>
      </c>
      <c r="F185" s="31">
        <v>1</v>
      </c>
      <c r="G185" s="31">
        <v>21</v>
      </c>
      <c r="H185" s="31">
        <v>100</v>
      </c>
      <c r="I185" s="31"/>
      <c r="K185" s="28"/>
      <c r="L185" s="28"/>
      <c r="M185" s="28"/>
      <c r="N185" s="6"/>
      <c r="O185" s="6"/>
      <c r="P185" s="6"/>
      <c r="Q185" s="6"/>
    </row>
    <row r="186" spans="1:17" ht="14.25" customHeight="1" x14ac:dyDescent="0.2">
      <c r="A186" s="7" t="s">
        <v>34</v>
      </c>
      <c r="B186" s="7" t="s">
        <v>281</v>
      </c>
      <c r="C186" s="7">
        <v>2017</v>
      </c>
      <c r="D186" s="41">
        <v>19</v>
      </c>
      <c r="E186" s="31">
        <v>5</v>
      </c>
      <c r="F186" s="31">
        <v>11</v>
      </c>
      <c r="G186" s="31">
        <v>16</v>
      </c>
      <c r="H186" s="31">
        <v>110</v>
      </c>
      <c r="I186" s="31"/>
      <c r="K186" s="27"/>
      <c r="L186" s="27"/>
      <c r="M186" s="27"/>
      <c r="N186" s="6"/>
      <c r="O186" s="6"/>
      <c r="P186" s="6"/>
      <c r="Q186" s="6"/>
    </row>
    <row r="187" spans="1:17" ht="14.25" customHeight="1" x14ac:dyDescent="0.2">
      <c r="A187" s="7" t="s">
        <v>34</v>
      </c>
      <c r="B187" s="7" t="s">
        <v>281</v>
      </c>
      <c r="C187" s="7">
        <v>2017</v>
      </c>
      <c r="D187" s="41">
        <v>19</v>
      </c>
      <c r="E187" s="31">
        <v>6</v>
      </c>
      <c r="F187" s="31">
        <v>16</v>
      </c>
      <c r="G187" s="31">
        <v>15</v>
      </c>
      <c r="H187" s="31">
        <v>50</v>
      </c>
      <c r="I187" s="31"/>
      <c r="K187" s="27"/>
      <c r="L187" s="27"/>
      <c r="M187" s="27"/>
      <c r="N187" s="6"/>
      <c r="O187" s="6"/>
      <c r="P187" s="6"/>
      <c r="Q187" s="6"/>
    </row>
    <row r="188" spans="1:17" ht="14.25" customHeight="1" x14ac:dyDescent="0.2">
      <c r="A188" s="7" t="s">
        <v>34</v>
      </c>
      <c r="B188" s="7" t="s">
        <v>281</v>
      </c>
      <c r="C188" s="7">
        <v>2017</v>
      </c>
      <c r="D188" s="41">
        <v>19</v>
      </c>
      <c r="E188" s="31">
        <v>7</v>
      </c>
      <c r="F188" s="31">
        <v>18</v>
      </c>
      <c r="G188" s="31">
        <v>4</v>
      </c>
      <c r="H188" s="31">
        <v>40</v>
      </c>
      <c r="I188" s="31"/>
      <c r="K188" s="27"/>
      <c r="L188" s="27"/>
      <c r="M188" s="27"/>
      <c r="N188" s="6"/>
      <c r="O188" s="6"/>
      <c r="P188" s="6"/>
      <c r="Q188" s="6"/>
    </row>
    <row r="189" spans="1:17" ht="14.25" customHeight="1" x14ac:dyDescent="0.2">
      <c r="A189" s="7" t="s">
        <v>34</v>
      </c>
      <c r="B189" s="7" t="s">
        <v>281</v>
      </c>
      <c r="C189" s="7">
        <v>2017</v>
      </c>
      <c r="D189" s="41">
        <v>19</v>
      </c>
      <c r="E189" s="31">
        <v>8</v>
      </c>
      <c r="F189" s="31">
        <v>7</v>
      </c>
      <c r="G189" s="31">
        <v>10</v>
      </c>
      <c r="H189" s="31">
        <v>140</v>
      </c>
      <c r="I189" s="31"/>
      <c r="K189" s="27"/>
      <c r="L189" s="27"/>
      <c r="M189" s="27"/>
      <c r="N189" s="6"/>
      <c r="O189" s="6"/>
      <c r="P189" s="6"/>
      <c r="Q189" s="6"/>
    </row>
    <row r="190" spans="1:17" ht="14.25" customHeight="1" x14ac:dyDescent="0.2">
      <c r="A190" s="7" t="s">
        <v>34</v>
      </c>
      <c r="B190" s="7" t="s">
        <v>281</v>
      </c>
      <c r="C190" s="7">
        <v>2017</v>
      </c>
      <c r="D190" s="41">
        <v>19</v>
      </c>
      <c r="E190" s="31">
        <v>9</v>
      </c>
      <c r="F190" s="31">
        <v>25</v>
      </c>
      <c r="G190" s="31">
        <v>6</v>
      </c>
      <c r="H190" s="31">
        <v>40</v>
      </c>
      <c r="I190" s="31"/>
      <c r="K190" s="28"/>
      <c r="L190" s="28"/>
      <c r="M190" s="28"/>
      <c r="N190" s="6"/>
      <c r="O190" s="6"/>
      <c r="P190" s="6"/>
      <c r="Q190" s="6"/>
    </row>
    <row r="191" spans="1:17" ht="14.25" customHeight="1" x14ac:dyDescent="0.2">
      <c r="A191" s="7" t="s">
        <v>34</v>
      </c>
      <c r="B191" s="7" t="s">
        <v>281</v>
      </c>
      <c r="C191" s="7">
        <v>2017</v>
      </c>
      <c r="D191" s="41">
        <v>19</v>
      </c>
      <c r="E191" s="31">
        <v>10</v>
      </c>
      <c r="F191" s="31">
        <v>6</v>
      </c>
      <c r="G191" s="31">
        <v>14</v>
      </c>
      <c r="H191" s="31">
        <v>220</v>
      </c>
      <c r="I191" s="31"/>
      <c r="K191" s="28"/>
      <c r="L191" s="28"/>
      <c r="M191" s="28"/>
      <c r="N191" s="6"/>
      <c r="O191" s="6"/>
      <c r="P191" s="6"/>
      <c r="Q191" s="6"/>
    </row>
    <row r="192" spans="1:17" ht="14.25" customHeight="1" x14ac:dyDescent="0.2">
      <c r="A192" s="7" t="s">
        <v>34</v>
      </c>
      <c r="B192" s="7" t="s">
        <v>281</v>
      </c>
      <c r="C192" s="7">
        <v>2017</v>
      </c>
      <c r="D192" s="41">
        <v>20</v>
      </c>
      <c r="E192" s="31">
        <v>1</v>
      </c>
      <c r="F192" s="31">
        <v>3</v>
      </c>
      <c r="G192" s="31">
        <v>3</v>
      </c>
      <c r="H192" s="31">
        <v>40</v>
      </c>
      <c r="I192" s="31"/>
      <c r="K192" s="27"/>
      <c r="L192" s="27"/>
      <c r="M192" s="27"/>
      <c r="N192" s="6"/>
      <c r="O192" s="6"/>
      <c r="P192" s="6"/>
      <c r="Q192" s="6"/>
    </row>
    <row r="193" spans="1:17" ht="14.25" customHeight="1" x14ac:dyDescent="0.2">
      <c r="A193" s="7" t="s">
        <v>34</v>
      </c>
      <c r="B193" s="7" t="s">
        <v>281</v>
      </c>
      <c r="C193" s="7">
        <v>2017</v>
      </c>
      <c r="D193" s="41">
        <v>20</v>
      </c>
      <c r="E193" s="31">
        <v>2</v>
      </c>
      <c r="F193" s="31">
        <v>22</v>
      </c>
      <c r="G193" s="31">
        <v>2</v>
      </c>
      <c r="H193" s="31">
        <v>200</v>
      </c>
      <c r="I193" s="31"/>
      <c r="K193" s="27"/>
      <c r="L193" s="27"/>
      <c r="M193" s="27"/>
      <c r="N193" s="6"/>
      <c r="O193" s="6"/>
      <c r="P193" s="6"/>
      <c r="Q193" s="6"/>
    </row>
    <row r="194" spans="1:17" ht="14.25" customHeight="1" x14ac:dyDescent="0.2">
      <c r="A194" s="7" t="s">
        <v>34</v>
      </c>
      <c r="B194" s="7" t="s">
        <v>281</v>
      </c>
      <c r="C194" s="7">
        <v>2017</v>
      </c>
      <c r="D194" s="41">
        <v>20</v>
      </c>
      <c r="E194" s="31">
        <v>3</v>
      </c>
      <c r="F194" s="31">
        <v>23</v>
      </c>
      <c r="G194" s="31">
        <v>5</v>
      </c>
      <c r="H194" s="31">
        <v>40</v>
      </c>
      <c r="I194" s="31"/>
      <c r="K194" s="27"/>
      <c r="L194" s="27"/>
      <c r="M194" s="27"/>
      <c r="N194" s="6"/>
      <c r="O194" s="6"/>
      <c r="P194" s="6"/>
      <c r="Q194" s="6"/>
    </row>
    <row r="195" spans="1:17" ht="14.25" customHeight="1" x14ac:dyDescent="0.2">
      <c r="A195" s="7" t="s">
        <v>34</v>
      </c>
      <c r="B195" s="7" t="s">
        <v>281</v>
      </c>
      <c r="C195" s="7">
        <v>2017</v>
      </c>
      <c r="D195" s="41">
        <v>20</v>
      </c>
      <c r="E195" s="31">
        <v>4</v>
      </c>
      <c r="F195" s="31">
        <v>17</v>
      </c>
      <c r="G195" s="31">
        <v>10</v>
      </c>
      <c r="H195" s="31">
        <v>215</v>
      </c>
      <c r="I195" s="31"/>
      <c r="K195" s="27"/>
      <c r="L195" s="27"/>
      <c r="M195" s="27"/>
      <c r="N195" s="6"/>
      <c r="O195" s="6"/>
      <c r="P195" s="6"/>
      <c r="Q195" s="6"/>
    </row>
    <row r="196" spans="1:17" ht="14.25" customHeight="1" x14ac:dyDescent="0.2">
      <c r="A196" s="7" t="s">
        <v>34</v>
      </c>
      <c r="B196" s="7" t="s">
        <v>281</v>
      </c>
      <c r="C196" s="7">
        <v>2017</v>
      </c>
      <c r="D196" s="41">
        <v>20</v>
      </c>
      <c r="E196" s="31">
        <v>5</v>
      </c>
      <c r="F196" s="31">
        <v>4</v>
      </c>
      <c r="G196" s="31">
        <v>14</v>
      </c>
      <c r="H196" s="31">
        <v>20</v>
      </c>
      <c r="I196" s="31"/>
      <c r="K196" s="27"/>
      <c r="L196" s="27"/>
      <c r="M196" s="27"/>
      <c r="N196" s="6"/>
      <c r="O196" s="6"/>
      <c r="P196" s="6"/>
      <c r="Q196" s="6"/>
    </row>
    <row r="197" spans="1:17" ht="14.25" customHeight="1" x14ac:dyDescent="0.2">
      <c r="A197" s="7" t="s">
        <v>34</v>
      </c>
      <c r="B197" s="7" t="s">
        <v>281</v>
      </c>
      <c r="C197" s="7">
        <v>2017</v>
      </c>
      <c r="D197" s="41">
        <v>20</v>
      </c>
      <c r="E197" s="31">
        <v>6</v>
      </c>
      <c r="F197" s="31">
        <v>2</v>
      </c>
      <c r="G197" s="31">
        <v>16</v>
      </c>
      <c r="H197" s="31">
        <v>4</v>
      </c>
      <c r="I197" s="31"/>
      <c r="K197" s="27"/>
      <c r="L197" s="27"/>
      <c r="M197" s="27"/>
      <c r="N197" s="6"/>
      <c r="O197" s="6"/>
      <c r="P197" s="6"/>
      <c r="Q197" s="6"/>
    </row>
    <row r="198" spans="1:17" ht="14.25" customHeight="1" x14ac:dyDescent="0.2">
      <c r="A198" s="7" t="s">
        <v>34</v>
      </c>
      <c r="B198" s="7" t="s">
        <v>281</v>
      </c>
      <c r="C198" s="7">
        <v>2017</v>
      </c>
      <c r="D198" s="41">
        <v>20</v>
      </c>
      <c r="E198" s="31">
        <v>7</v>
      </c>
      <c r="F198" s="31">
        <v>4</v>
      </c>
      <c r="G198" s="31">
        <v>18</v>
      </c>
      <c r="H198" s="31">
        <v>335</v>
      </c>
      <c r="I198" s="31"/>
      <c r="K198" s="27"/>
      <c r="L198" s="27"/>
      <c r="M198" s="27"/>
      <c r="N198" s="6"/>
      <c r="O198" s="6"/>
      <c r="P198" s="6"/>
      <c r="Q198" s="6"/>
    </row>
    <row r="199" spans="1:17" ht="14.25" customHeight="1" x14ac:dyDescent="0.2">
      <c r="A199" s="7" t="s">
        <v>34</v>
      </c>
      <c r="B199" s="7" t="s">
        <v>281</v>
      </c>
      <c r="C199" s="7">
        <v>2017</v>
      </c>
      <c r="D199" s="41">
        <v>20</v>
      </c>
      <c r="E199" s="31">
        <v>8</v>
      </c>
      <c r="F199" s="31">
        <v>15</v>
      </c>
      <c r="G199" s="31">
        <v>16</v>
      </c>
      <c r="H199" s="31">
        <v>30</v>
      </c>
      <c r="I199" s="31"/>
      <c r="K199" s="27"/>
      <c r="L199" s="27"/>
      <c r="M199" s="27"/>
      <c r="N199" s="6"/>
      <c r="O199" s="6"/>
      <c r="P199" s="6"/>
      <c r="Q199" s="6"/>
    </row>
    <row r="200" spans="1:17" ht="14.25" customHeight="1" x14ac:dyDescent="0.2">
      <c r="A200" s="7" t="s">
        <v>34</v>
      </c>
      <c r="B200" s="7" t="s">
        <v>281</v>
      </c>
      <c r="C200" s="7">
        <v>2017</v>
      </c>
      <c r="D200" s="41">
        <v>20</v>
      </c>
      <c r="E200" s="31">
        <v>9</v>
      </c>
      <c r="F200" s="31">
        <v>7</v>
      </c>
      <c r="G200" s="31">
        <v>24</v>
      </c>
      <c r="H200" s="31">
        <v>55</v>
      </c>
      <c r="I200" s="31"/>
      <c r="K200" s="27"/>
      <c r="L200" s="27"/>
      <c r="M200" s="27"/>
      <c r="N200" s="6"/>
      <c r="O200" s="6"/>
      <c r="P200" s="6"/>
      <c r="Q200" s="6"/>
    </row>
    <row r="201" spans="1:17" ht="14.25" customHeight="1" x14ac:dyDescent="0.2">
      <c r="A201" s="7" t="s">
        <v>34</v>
      </c>
      <c r="B201" s="7" t="s">
        <v>281</v>
      </c>
      <c r="C201" s="7">
        <v>2017</v>
      </c>
      <c r="D201" s="41">
        <v>20</v>
      </c>
      <c r="E201" s="31">
        <v>10</v>
      </c>
      <c r="F201" s="31">
        <v>20</v>
      </c>
      <c r="G201" s="31">
        <v>25</v>
      </c>
      <c r="H201" s="31">
        <v>120</v>
      </c>
      <c r="I201" s="31"/>
      <c r="K201" s="27"/>
      <c r="L201" s="27"/>
      <c r="M201" s="27"/>
      <c r="N201" s="6"/>
      <c r="O201" s="6"/>
      <c r="P201" s="6"/>
      <c r="Q201" s="6"/>
    </row>
    <row r="202" spans="1:17" ht="14.25" customHeight="1" x14ac:dyDescent="0.2">
      <c r="A202" s="7" t="s">
        <v>34</v>
      </c>
      <c r="B202" s="7" t="s">
        <v>281</v>
      </c>
      <c r="C202" s="7">
        <v>2017</v>
      </c>
      <c r="D202" s="41">
        <v>21</v>
      </c>
      <c r="E202" s="31">
        <v>1</v>
      </c>
      <c r="F202" s="31">
        <v>2</v>
      </c>
      <c r="G202" s="31">
        <v>6</v>
      </c>
      <c r="H202" s="31">
        <v>185</v>
      </c>
      <c r="I202" s="31"/>
      <c r="K202" s="27"/>
      <c r="L202" s="27"/>
      <c r="M202" s="27"/>
      <c r="N202" s="6"/>
      <c r="O202" s="6"/>
      <c r="P202" s="6"/>
      <c r="Q202" s="6"/>
    </row>
    <row r="203" spans="1:17" ht="14.25" customHeight="1" x14ac:dyDescent="0.2">
      <c r="A203" s="7" t="s">
        <v>34</v>
      </c>
      <c r="B203" s="7" t="s">
        <v>281</v>
      </c>
      <c r="C203" s="7">
        <v>2017</v>
      </c>
      <c r="D203" s="41">
        <v>21</v>
      </c>
      <c r="E203" s="31">
        <v>2</v>
      </c>
      <c r="F203" s="31">
        <v>5</v>
      </c>
      <c r="G203" s="31">
        <v>9</v>
      </c>
      <c r="H203" s="31">
        <v>90</v>
      </c>
      <c r="I203" s="31"/>
      <c r="K203" s="27"/>
      <c r="L203" s="27"/>
      <c r="M203" s="27"/>
      <c r="N203" s="6"/>
      <c r="O203" s="6"/>
      <c r="P203" s="6"/>
      <c r="Q203" s="6"/>
    </row>
    <row r="204" spans="1:17" ht="14.25" customHeight="1" x14ac:dyDescent="0.2">
      <c r="A204" s="7" t="s">
        <v>34</v>
      </c>
      <c r="B204" s="7" t="s">
        <v>281</v>
      </c>
      <c r="C204" s="7">
        <v>2017</v>
      </c>
      <c r="D204" s="41">
        <v>21</v>
      </c>
      <c r="E204" s="31">
        <v>3</v>
      </c>
      <c r="F204" s="31">
        <v>17</v>
      </c>
      <c r="G204" s="31">
        <v>3</v>
      </c>
      <c r="H204" s="31">
        <v>210</v>
      </c>
      <c r="I204" s="31"/>
      <c r="K204" s="27"/>
      <c r="L204" s="27"/>
      <c r="M204" s="27"/>
      <c r="N204" s="6"/>
      <c r="O204" s="6"/>
      <c r="P204" s="6"/>
      <c r="Q204" s="6"/>
    </row>
    <row r="205" spans="1:17" ht="14.25" customHeight="1" x14ac:dyDescent="0.2">
      <c r="A205" s="7" t="s">
        <v>34</v>
      </c>
      <c r="B205" s="7" t="s">
        <v>281</v>
      </c>
      <c r="C205" s="7">
        <v>2017</v>
      </c>
      <c r="D205" s="41">
        <v>21</v>
      </c>
      <c r="E205" s="31">
        <v>4</v>
      </c>
      <c r="F205" s="31">
        <v>6</v>
      </c>
      <c r="G205" s="31">
        <v>13</v>
      </c>
      <c r="H205" s="31">
        <v>45</v>
      </c>
      <c r="I205" s="31"/>
      <c r="K205" s="27"/>
      <c r="L205" s="27"/>
      <c r="M205" s="27"/>
      <c r="N205" s="6"/>
      <c r="O205" s="6"/>
      <c r="P205" s="6"/>
      <c r="Q205" s="6"/>
    </row>
    <row r="206" spans="1:17" ht="14.25" customHeight="1" x14ac:dyDescent="0.2">
      <c r="A206" s="7" t="s">
        <v>34</v>
      </c>
      <c r="B206" s="7" t="s">
        <v>281</v>
      </c>
      <c r="C206" s="7">
        <v>2017</v>
      </c>
      <c r="D206" s="41">
        <v>21</v>
      </c>
      <c r="E206" s="31">
        <v>5</v>
      </c>
      <c r="F206" s="31">
        <v>9</v>
      </c>
      <c r="G206" s="31">
        <v>16</v>
      </c>
      <c r="H206" s="31">
        <v>70</v>
      </c>
      <c r="I206" s="31"/>
      <c r="K206" s="27"/>
      <c r="L206" s="27"/>
      <c r="M206" s="27"/>
      <c r="N206" s="6"/>
      <c r="O206" s="6"/>
      <c r="P206" s="6"/>
      <c r="Q206" s="6"/>
    </row>
    <row r="207" spans="1:17" ht="14.25" customHeight="1" x14ac:dyDescent="0.2">
      <c r="A207" s="7" t="s">
        <v>34</v>
      </c>
      <c r="B207" s="7" t="s">
        <v>281</v>
      </c>
      <c r="C207" s="7">
        <v>2017</v>
      </c>
      <c r="D207" s="41">
        <v>21</v>
      </c>
      <c r="E207" s="31">
        <v>6</v>
      </c>
      <c r="F207" s="31">
        <v>12</v>
      </c>
      <c r="G207" s="31">
        <v>19</v>
      </c>
      <c r="H207" s="31">
        <v>100</v>
      </c>
      <c r="I207" s="31"/>
      <c r="K207" s="27"/>
      <c r="L207" s="27"/>
      <c r="M207" s="27"/>
      <c r="N207" s="6"/>
      <c r="O207" s="6"/>
      <c r="P207" s="6"/>
      <c r="Q207" s="6"/>
    </row>
    <row r="208" spans="1:17" ht="14.25" customHeight="1" x14ac:dyDescent="0.2">
      <c r="A208" s="7" t="s">
        <v>34</v>
      </c>
      <c r="B208" s="7" t="s">
        <v>281</v>
      </c>
      <c r="C208" s="7">
        <v>2017</v>
      </c>
      <c r="D208" s="41">
        <v>21</v>
      </c>
      <c r="E208" s="31">
        <v>7</v>
      </c>
      <c r="F208" s="31">
        <v>16</v>
      </c>
      <c r="G208" s="31">
        <v>15</v>
      </c>
      <c r="H208" s="31">
        <v>320</v>
      </c>
      <c r="I208" s="31"/>
      <c r="K208" s="27"/>
      <c r="L208" s="27"/>
      <c r="M208" s="27"/>
      <c r="N208" s="6"/>
      <c r="O208" s="6"/>
      <c r="P208" s="6"/>
      <c r="Q208" s="6"/>
    </row>
    <row r="209" spans="1:17" ht="14.25" customHeight="1" x14ac:dyDescent="0.2">
      <c r="A209" s="7" t="s">
        <v>34</v>
      </c>
      <c r="B209" s="7" t="s">
        <v>281</v>
      </c>
      <c r="C209" s="7">
        <v>2017</v>
      </c>
      <c r="D209" s="41">
        <v>21</v>
      </c>
      <c r="E209" s="31">
        <v>8</v>
      </c>
      <c r="F209" s="31">
        <v>18</v>
      </c>
      <c r="G209" s="31">
        <v>14</v>
      </c>
      <c r="H209" s="31">
        <v>100</v>
      </c>
      <c r="I209" s="31"/>
      <c r="K209" s="27"/>
      <c r="L209" s="27"/>
      <c r="M209" s="27"/>
      <c r="N209" s="6"/>
      <c r="O209" s="6"/>
      <c r="P209" s="6"/>
      <c r="Q209" s="6"/>
    </row>
    <row r="210" spans="1:17" ht="14.25" customHeight="1" x14ac:dyDescent="0.2">
      <c r="A210" s="7" t="s">
        <v>34</v>
      </c>
      <c r="B210" s="7" t="s">
        <v>281</v>
      </c>
      <c r="C210" s="7">
        <v>2017</v>
      </c>
      <c r="D210" s="41">
        <v>21</v>
      </c>
      <c r="E210" s="31">
        <v>9</v>
      </c>
      <c r="F210" s="31">
        <v>22</v>
      </c>
      <c r="G210" s="31">
        <v>21</v>
      </c>
      <c r="H210" s="31">
        <v>0</v>
      </c>
      <c r="I210" s="31"/>
      <c r="K210" s="27"/>
      <c r="L210" s="27"/>
      <c r="M210" s="27"/>
      <c r="N210" s="6"/>
      <c r="O210" s="6"/>
      <c r="P210" s="6"/>
      <c r="Q210" s="6"/>
    </row>
    <row r="211" spans="1:17" ht="14.25" customHeight="1" x14ac:dyDescent="0.2">
      <c r="A211" s="7" t="s">
        <v>34</v>
      </c>
      <c r="B211" s="7" t="s">
        <v>281</v>
      </c>
      <c r="C211" s="7">
        <v>2017</v>
      </c>
      <c r="D211" s="41">
        <v>21</v>
      </c>
      <c r="E211" s="31">
        <v>10</v>
      </c>
      <c r="F211" s="31">
        <v>21</v>
      </c>
      <c r="G211" s="31">
        <v>24</v>
      </c>
      <c r="H211" s="31">
        <v>90</v>
      </c>
      <c r="I211" s="31"/>
      <c r="K211" s="27"/>
      <c r="L211" s="27"/>
      <c r="M211" s="27"/>
      <c r="N211" s="6"/>
      <c r="O211" s="6"/>
      <c r="P211" s="6"/>
      <c r="Q211" s="6"/>
    </row>
    <row r="212" spans="1:17" ht="14.25" customHeight="1" x14ac:dyDescent="0.2">
      <c r="A212" s="7" t="s">
        <v>34</v>
      </c>
      <c r="B212" s="7" t="s">
        <v>281</v>
      </c>
      <c r="C212" s="7">
        <v>2017</v>
      </c>
      <c r="D212" s="41">
        <v>22</v>
      </c>
      <c r="E212" s="31">
        <v>1</v>
      </c>
      <c r="F212" s="31">
        <v>2</v>
      </c>
      <c r="G212" s="31">
        <v>23</v>
      </c>
      <c r="H212" s="31">
        <v>248</v>
      </c>
      <c r="I212" s="31"/>
      <c r="K212" s="27"/>
      <c r="L212" s="27"/>
      <c r="M212" s="27"/>
      <c r="N212" s="6"/>
      <c r="O212" s="6"/>
      <c r="P212" s="6"/>
      <c r="Q212" s="6"/>
    </row>
    <row r="213" spans="1:17" ht="14.25" customHeight="1" x14ac:dyDescent="0.2">
      <c r="A213" s="7" t="s">
        <v>34</v>
      </c>
      <c r="B213" s="7" t="s">
        <v>281</v>
      </c>
      <c r="C213" s="7">
        <v>2017</v>
      </c>
      <c r="D213" s="41">
        <v>22</v>
      </c>
      <c r="E213" s="31">
        <v>2</v>
      </c>
      <c r="F213" s="31">
        <v>10</v>
      </c>
      <c r="G213" s="31">
        <v>24</v>
      </c>
      <c r="H213" s="31">
        <v>112</v>
      </c>
      <c r="I213" s="31"/>
      <c r="K213" s="27"/>
      <c r="L213" s="27"/>
      <c r="M213" s="27"/>
      <c r="N213" s="6"/>
      <c r="O213" s="6"/>
      <c r="P213" s="6"/>
      <c r="Q213" s="6"/>
    </row>
    <row r="214" spans="1:17" ht="14.25" customHeight="1" x14ac:dyDescent="0.2">
      <c r="A214" s="7" t="s">
        <v>34</v>
      </c>
      <c r="B214" s="7" t="s">
        <v>281</v>
      </c>
      <c r="C214" s="7">
        <v>2017</v>
      </c>
      <c r="D214" s="41">
        <v>22</v>
      </c>
      <c r="E214" s="31">
        <v>3</v>
      </c>
      <c r="F214" s="31">
        <v>14</v>
      </c>
      <c r="G214" s="31">
        <v>6</v>
      </c>
      <c r="H214" s="31">
        <v>90</v>
      </c>
      <c r="I214" s="31"/>
      <c r="K214" s="28"/>
      <c r="L214" s="28"/>
      <c r="M214" s="28"/>
      <c r="N214" s="6"/>
      <c r="O214" s="6"/>
      <c r="P214" s="6"/>
      <c r="Q214" s="6"/>
    </row>
    <row r="215" spans="1:17" ht="14.25" customHeight="1" x14ac:dyDescent="0.2">
      <c r="A215" s="7" t="s">
        <v>34</v>
      </c>
      <c r="B215" s="7" t="s">
        <v>281</v>
      </c>
      <c r="C215" s="7">
        <v>2017</v>
      </c>
      <c r="D215" s="41">
        <v>22</v>
      </c>
      <c r="E215" s="31">
        <v>4</v>
      </c>
      <c r="F215" s="31">
        <v>4</v>
      </c>
      <c r="G215" s="31">
        <v>24</v>
      </c>
      <c r="H215" s="31">
        <v>178</v>
      </c>
      <c r="I215" s="31"/>
      <c r="K215" s="28"/>
      <c r="L215" s="28"/>
      <c r="M215" s="28"/>
      <c r="N215" s="6"/>
      <c r="O215" s="6"/>
      <c r="P215" s="6"/>
      <c r="Q215" s="6"/>
    </row>
    <row r="216" spans="1:17" ht="14.25" customHeight="1" x14ac:dyDescent="0.2">
      <c r="A216" s="7" t="s">
        <v>34</v>
      </c>
      <c r="B216" s="7" t="s">
        <v>281</v>
      </c>
      <c r="C216" s="7">
        <v>2017</v>
      </c>
      <c r="D216" s="41">
        <v>22</v>
      </c>
      <c r="E216" s="31">
        <v>5</v>
      </c>
      <c r="F216" s="31">
        <v>9</v>
      </c>
      <c r="G216" s="31">
        <v>4</v>
      </c>
      <c r="H216" s="31">
        <v>146</v>
      </c>
      <c r="I216" s="31"/>
      <c r="K216" s="28"/>
      <c r="L216" s="28"/>
      <c r="M216" s="28"/>
      <c r="N216" s="6"/>
      <c r="O216" s="6"/>
      <c r="P216" s="6"/>
      <c r="Q216" s="6"/>
    </row>
    <row r="217" spans="1:17" ht="14.25" customHeight="1" x14ac:dyDescent="0.2">
      <c r="A217" s="7" t="s">
        <v>34</v>
      </c>
      <c r="B217" s="7" t="s">
        <v>281</v>
      </c>
      <c r="C217" s="7">
        <v>2017</v>
      </c>
      <c r="D217" s="41">
        <v>22</v>
      </c>
      <c r="E217" s="31">
        <v>6</v>
      </c>
      <c r="F217" s="31">
        <v>24</v>
      </c>
      <c r="G217" s="31">
        <v>6</v>
      </c>
      <c r="H217" s="31">
        <v>90</v>
      </c>
      <c r="I217" s="31"/>
      <c r="K217" s="27"/>
      <c r="L217" s="27"/>
      <c r="M217" s="27"/>
      <c r="N217" s="6"/>
      <c r="O217" s="6"/>
      <c r="P217" s="6"/>
      <c r="Q217" s="6"/>
    </row>
    <row r="218" spans="1:17" ht="14.25" customHeight="1" x14ac:dyDescent="0.2">
      <c r="A218" s="7" t="s">
        <v>34</v>
      </c>
      <c r="B218" s="7" t="s">
        <v>281</v>
      </c>
      <c r="C218" s="7">
        <v>2017</v>
      </c>
      <c r="D218" s="41">
        <v>22</v>
      </c>
      <c r="E218" s="31">
        <v>7</v>
      </c>
      <c r="F218" s="31">
        <v>11</v>
      </c>
      <c r="G218" s="31">
        <v>3</v>
      </c>
      <c r="H218" s="31">
        <v>68</v>
      </c>
      <c r="I218" s="31"/>
      <c r="K218" s="28"/>
      <c r="L218" s="28"/>
      <c r="M218" s="28"/>
      <c r="N218" s="6"/>
      <c r="O218" s="6"/>
      <c r="P218" s="6"/>
      <c r="Q218" s="6"/>
    </row>
    <row r="219" spans="1:17" ht="14.25" customHeight="1" x14ac:dyDescent="0.2">
      <c r="A219" s="7" t="s">
        <v>34</v>
      </c>
      <c r="B219" s="7" t="s">
        <v>281</v>
      </c>
      <c r="C219" s="7">
        <v>2017</v>
      </c>
      <c r="D219" s="41">
        <v>22</v>
      </c>
      <c r="E219" s="31">
        <v>8</v>
      </c>
      <c r="F219" s="31">
        <v>21</v>
      </c>
      <c r="G219" s="31">
        <v>15</v>
      </c>
      <c r="H219" s="31">
        <v>88</v>
      </c>
      <c r="I219" s="31"/>
      <c r="K219" s="27"/>
      <c r="L219" s="27"/>
      <c r="M219" s="27"/>
      <c r="N219" s="6"/>
      <c r="O219" s="6"/>
      <c r="P219" s="6"/>
      <c r="Q219" s="6"/>
    </row>
    <row r="220" spans="1:17" ht="14.25" customHeight="1" x14ac:dyDescent="0.2">
      <c r="A220" s="7" t="s">
        <v>34</v>
      </c>
      <c r="B220" s="7" t="s">
        <v>281</v>
      </c>
      <c r="C220" s="7">
        <v>2017</v>
      </c>
      <c r="D220" s="41">
        <v>22</v>
      </c>
      <c r="E220" s="31">
        <v>9</v>
      </c>
      <c r="F220" s="31">
        <v>8</v>
      </c>
      <c r="G220" s="31">
        <v>21</v>
      </c>
      <c r="H220" s="31">
        <v>26</v>
      </c>
      <c r="I220" s="31"/>
      <c r="K220" s="28"/>
      <c r="L220" s="28"/>
      <c r="M220" s="28"/>
      <c r="N220" s="6"/>
      <c r="O220" s="6"/>
      <c r="P220" s="6"/>
      <c r="Q220" s="6"/>
    </row>
    <row r="221" spans="1:17" ht="14.25" customHeight="1" x14ac:dyDescent="0.2">
      <c r="A221" s="7" t="s">
        <v>34</v>
      </c>
      <c r="B221" s="7" t="s">
        <v>281</v>
      </c>
      <c r="C221" s="7">
        <v>2017</v>
      </c>
      <c r="D221" s="41">
        <v>22</v>
      </c>
      <c r="E221" s="31">
        <v>10</v>
      </c>
      <c r="F221" s="31">
        <v>7</v>
      </c>
      <c r="G221" s="31">
        <v>13</v>
      </c>
      <c r="H221" s="31">
        <v>80</v>
      </c>
      <c r="I221" s="31"/>
      <c r="K221" s="27"/>
      <c r="L221" s="27"/>
      <c r="M221" s="27"/>
      <c r="N221" s="6"/>
      <c r="O221" s="6"/>
      <c r="P221" s="6"/>
      <c r="Q221" s="6"/>
    </row>
    <row r="222" spans="1:17" ht="14.25" customHeight="1" x14ac:dyDescent="0.2">
      <c r="A222" s="7" t="s">
        <v>34</v>
      </c>
      <c r="B222" s="7" t="s">
        <v>281</v>
      </c>
      <c r="C222" s="7">
        <v>2017</v>
      </c>
      <c r="D222" s="41">
        <v>23</v>
      </c>
      <c r="E222" s="31">
        <v>1</v>
      </c>
      <c r="F222" s="31">
        <v>21</v>
      </c>
      <c r="G222" s="31">
        <v>12</v>
      </c>
      <c r="H222" s="31">
        <v>206</v>
      </c>
      <c r="I222" s="31"/>
      <c r="K222" s="27"/>
      <c r="L222" s="27"/>
      <c r="M222" s="27"/>
      <c r="N222" s="6"/>
      <c r="O222" s="6"/>
      <c r="P222" s="6"/>
      <c r="Q222" s="6"/>
    </row>
    <row r="223" spans="1:17" ht="14.25" customHeight="1" x14ac:dyDescent="0.2">
      <c r="A223" s="7" t="s">
        <v>34</v>
      </c>
      <c r="B223" s="7" t="s">
        <v>281</v>
      </c>
      <c r="C223" s="7">
        <v>2017</v>
      </c>
      <c r="D223" s="41">
        <v>23</v>
      </c>
      <c r="E223" s="31">
        <v>2</v>
      </c>
      <c r="F223" s="31">
        <v>9</v>
      </c>
      <c r="G223" s="31">
        <v>9</v>
      </c>
      <c r="H223" s="31">
        <v>208</v>
      </c>
      <c r="I223" s="31"/>
      <c r="K223" s="28"/>
      <c r="L223" s="28"/>
      <c r="M223" s="28"/>
      <c r="N223" s="6"/>
      <c r="O223" s="6"/>
      <c r="P223" s="6"/>
      <c r="Q223" s="6"/>
    </row>
    <row r="224" spans="1:17" ht="14.25" customHeight="1" x14ac:dyDescent="0.2">
      <c r="A224" s="7" t="s">
        <v>34</v>
      </c>
      <c r="B224" s="7" t="s">
        <v>281</v>
      </c>
      <c r="C224" s="7">
        <v>2017</v>
      </c>
      <c r="D224" s="41">
        <v>23</v>
      </c>
      <c r="E224" s="31">
        <v>3</v>
      </c>
      <c r="F224" s="31">
        <v>9</v>
      </c>
      <c r="G224" s="31">
        <v>11</v>
      </c>
      <c r="H224" s="31">
        <v>240</v>
      </c>
      <c r="I224" s="31"/>
      <c r="K224" s="28"/>
      <c r="L224" s="28"/>
      <c r="M224" s="28"/>
      <c r="N224" s="6"/>
      <c r="O224" s="6"/>
      <c r="P224" s="6"/>
      <c r="Q224" s="6"/>
    </row>
    <row r="225" spans="1:17" ht="14.25" customHeight="1" x14ac:dyDescent="0.2">
      <c r="A225" s="7" t="s">
        <v>34</v>
      </c>
      <c r="B225" s="7" t="s">
        <v>281</v>
      </c>
      <c r="C225" s="7">
        <v>2017</v>
      </c>
      <c r="D225" s="41">
        <v>23</v>
      </c>
      <c r="E225" s="31">
        <v>4</v>
      </c>
      <c r="F225" s="31">
        <v>4</v>
      </c>
      <c r="G225" s="31">
        <v>7</v>
      </c>
      <c r="H225" s="31">
        <v>150</v>
      </c>
      <c r="I225" s="31"/>
      <c r="K225" s="28"/>
      <c r="L225" s="28"/>
      <c r="M225" s="28"/>
      <c r="N225" s="6"/>
      <c r="O225" s="6"/>
      <c r="P225" s="6"/>
      <c r="Q225" s="6"/>
    </row>
    <row r="226" spans="1:17" ht="14.25" customHeight="1" x14ac:dyDescent="0.2">
      <c r="A226" s="7" t="s">
        <v>34</v>
      </c>
      <c r="B226" s="7" t="s">
        <v>281</v>
      </c>
      <c r="C226" s="7">
        <v>2017</v>
      </c>
      <c r="D226" s="41">
        <v>23</v>
      </c>
      <c r="E226" s="31">
        <v>5</v>
      </c>
      <c r="F226" s="31">
        <v>11</v>
      </c>
      <c r="G226" s="31">
        <v>19</v>
      </c>
      <c r="H226" s="31">
        <v>282</v>
      </c>
      <c r="I226" s="31"/>
      <c r="K226" s="28"/>
      <c r="L226" s="28"/>
      <c r="M226" s="28"/>
      <c r="N226" s="6"/>
      <c r="O226" s="6"/>
      <c r="P226" s="6"/>
      <c r="Q226" s="6"/>
    </row>
    <row r="227" spans="1:17" ht="14.25" customHeight="1" x14ac:dyDescent="0.2">
      <c r="A227" s="7" t="s">
        <v>34</v>
      </c>
      <c r="B227" s="7" t="s">
        <v>281</v>
      </c>
      <c r="C227" s="7">
        <v>2017</v>
      </c>
      <c r="D227" s="41">
        <v>23</v>
      </c>
      <c r="E227" s="31">
        <v>6</v>
      </c>
      <c r="F227" s="31">
        <v>6</v>
      </c>
      <c r="G227" s="31">
        <v>6</v>
      </c>
      <c r="H227" s="31">
        <v>68</v>
      </c>
      <c r="I227" s="31"/>
      <c r="K227" s="28"/>
      <c r="L227" s="28"/>
      <c r="M227" s="28"/>
      <c r="N227" s="6"/>
      <c r="O227" s="6"/>
      <c r="P227" s="6"/>
      <c r="Q227" s="6"/>
    </row>
    <row r="228" spans="1:17" ht="14.25" customHeight="1" x14ac:dyDescent="0.2">
      <c r="A228" s="7" t="s">
        <v>34</v>
      </c>
      <c r="B228" s="7" t="s">
        <v>281</v>
      </c>
      <c r="C228" s="7">
        <v>2017</v>
      </c>
      <c r="D228" s="41">
        <v>23</v>
      </c>
      <c r="E228" s="31">
        <v>7</v>
      </c>
      <c r="F228" s="31">
        <v>14</v>
      </c>
      <c r="G228" s="31">
        <v>9</v>
      </c>
      <c r="H228" s="31">
        <v>220</v>
      </c>
      <c r="I228" s="31"/>
      <c r="K228" s="28"/>
      <c r="L228" s="28"/>
      <c r="M228" s="28"/>
      <c r="N228" s="6"/>
      <c r="O228" s="6"/>
      <c r="P228" s="6"/>
      <c r="Q228" s="6"/>
    </row>
    <row r="229" spans="1:17" ht="14.25" customHeight="1" x14ac:dyDescent="0.2">
      <c r="A229" s="7" t="s">
        <v>34</v>
      </c>
      <c r="B229" s="7" t="s">
        <v>281</v>
      </c>
      <c r="C229" s="7">
        <v>2017</v>
      </c>
      <c r="D229" s="41">
        <v>23</v>
      </c>
      <c r="E229" s="31">
        <v>8</v>
      </c>
      <c r="F229" s="31">
        <v>10</v>
      </c>
      <c r="G229" s="31">
        <v>6</v>
      </c>
      <c r="H229" s="31">
        <v>212</v>
      </c>
      <c r="I229" s="31"/>
      <c r="K229" s="28"/>
      <c r="L229" s="28"/>
      <c r="M229" s="28"/>
      <c r="N229" s="6"/>
      <c r="O229" s="6"/>
      <c r="P229" s="6"/>
      <c r="Q229" s="6"/>
    </row>
    <row r="230" spans="1:17" ht="14.25" customHeight="1" x14ac:dyDescent="0.2">
      <c r="A230" s="7" t="s">
        <v>34</v>
      </c>
      <c r="B230" s="7" t="s">
        <v>281</v>
      </c>
      <c r="C230" s="7">
        <v>2017</v>
      </c>
      <c r="D230" s="41">
        <v>23</v>
      </c>
      <c r="E230" s="31">
        <v>9</v>
      </c>
      <c r="F230" s="31">
        <v>18</v>
      </c>
      <c r="G230" s="31">
        <v>7</v>
      </c>
      <c r="H230" s="31">
        <v>128</v>
      </c>
      <c r="I230" s="31"/>
      <c r="K230" s="28"/>
      <c r="L230" s="28"/>
      <c r="M230" s="28"/>
      <c r="N230" s="6"/>
      <c r="O230" s="6"/>
      <c r="P230" s="6"/>
      <c r="Q230" s="6"/>
    </row>
    <row r="231" spans="1:17" ht="14.25" customHeight="1" x14ac:dyDescent="0.2">
      <c r="A231" s="7" t="s">
        <v>34</v>
      </c>
      <c r="B231" s="7" t="s">
        <v>281</v>
      </c>
      <c r="C231" s="7">
        <v>2017</v>
      </c>
      <c r="D231" s="41">
        <v>23</v>
      </c>
      <c r="E231" s="31">
        <v>10</v>
      </c>
      <c r="F231" s="31">
        <v>22</v>
      </c>
      <c r="G231" s="31">
        <v>21</v>
      </c>
      <c r="H231" s="31">
        <v>6</v>
      </c>
      <c r="I231" s="31"/>
      <c r="K231" s="28"/>
      <c r="L231" s="28"/>
      <c r="M231" s="28"/>
      <c r="N231" s="6"/>
      <c r="O231" s="6"/>
      <c r="P231" s="6"/>
      <c r="Q231" s="6"/>
    </row>
    <row r="232" spans="1:17" ht="14.25" customHeight="1" x14ac:dyDescent="0.2">
      <c r="A232" s="7" t="s">
        <v>34</v>
      </c>
      <c r="B232" s="7" t="s">
        <v>281</v>
      </c>
      <c r="C232" s="7">
        <v>2017</v>
      </c>
      <c r="D232" s="41">
        <v>24</v>
      </c>
      <c r="E232" s="31">
        <v>1</v>
      </c>
      <c r="F232" s="31">
        <v>4</v>
      </c>
      <c r="G232" s="31">
        <v>11</v>
      </c>
      <c r="H232" s="31">
        <v>328</v>
      </c>
      <c r="I232" s="31"/>
      <c r="K232" s="27"/>
      <c r="L232" s="27"/>
      <c r="M232" s="27"/>
      <c r="N232" s="6"/>
      <c r="O232" s="6"/>
      <c r="P232" s="6"/>
      <c r="Q232" s="6"/>
    </row>
    <row r="233" spans="1:17" ht="14.25" customHeight="1" x14ac:dyDescent="0.2">
      <c r="A233" s="7" t="s">
        <v>34</v>
      </c>
      <c r="B233" s="7" t="s">
        <v>281</v>
      </c>
      <c r="C233" s="7">
        <v>2017</v>
      </c>
      <c r="D233" s="41">
        <v>24</v>
      </c>
      <c r="E233" s="31">
        <v>2</v>
      </c>
      <c r="F233" s="31">
        <v>1</v>
      </c>
      <c r="G233" s="31">
        <v>4</v>
      </c>
      <c r="H233" s="31">
        <v>252</v>
      </c>
      <c r="I233" s="31"/>
      <c r="K233" s="27"/>
      <c r="L233" s="27"/>
      <c r="M233" s="27"/>
      <c r="N233" s="6"/>
      <c r="O233" s="6"/>
      <c r="P233" s="6"/>
      <c r="Q233" s="6"/>
    </row>
    <row r="234" spans="1:17" ht="14.25" customHeight="1" x14ac:dyDescent="0.2">
      <c r="A234" s="7" t="s">
        <v>34</v>
      </c>
      <c r="B234" s="7" t="s">
        <v>281</v>
      </c>
      <c r="C234" s="7">
        <v>2017</v>
      </c>
      <c r="D234" s="41">
        <v>24</v>
      </c>
      <c r="E234" s="31">
        <v>3</v>
      </c>
      <c r="F234" s="31">
        <v>4</v>
      </c>
      <c r="G234" s="31">
        <v>18</v>
      </c>
      <c r="H234" s="31">
        <v>120</v>
      </c>
      <c r="I234" s="31"/>
      <c r="K234" s="27"/>
      <c r="L234" s="27"/>
      <c r="M234" s="27"/>
      <c r="N234" s="6"/>
      <c r="O234" s="6"/>
      <c r="P234" s="6"/>
      <c r="Q234" s="6"/>
    </row>
    <row r="235" spans="1:17" ht="14.25" customHeight="1" x14ac:dyDescent="0.2">
      <c r="A235" s="7" t="s">
        <v>34</v>
      </c>
      <c r="B235" s="7" t="s">
        <v>281</v>
      </c>
      <c r="C235" s="7">
        <v>2017</v>
      </c>
      <c r="D235" s="41">
        <v>24</v>
      </c>
      <c r="E235" s="31">
        <v>4</v>
      </c>
      <c r="F235" s="31">
        <v>13</v>
      </c>
      <c r="G235" s="31">
        <v>3</v>
      </c>
      <c r="H235" s="31">
        <v>108</v>
      </c>
      <c r="I235" s="31"/>
      <c r="K235" s="27"/>
      <c r="L235" s="27"/>
      <c r="M235" s="27"/>
      <c r="N235" s="6"/>
      <c r="O235" s="6"/>
      <c r="P235" s="6"/>
      <c r="Q235" s="6"/>
    </row>
    <row r="236" spans="1:17" ht="14.25" customHeight="1" x14ac:dyDescent="0.2">
      <c r="A236" s="7" t="s">
        <v>34</v>
      </c>
      <c r="B236" s="7" t="s">
        <v>281</v>
      </c>
      <c r="C236" s="7">
        <v>2017</v>
      </c>
      <c r="D236" s="41">
        <v>24</v>
      </c>
      <c r="E236" s="31">
        <v>5</v>
      </c>
      <c r="F236" s="31">
        <v>1</v>
      </c>
      <c r="G236" s="31">
        <v>1</v>
      </c>
      <c r="H236" s="31">
        <v>220</v>
      </c>
      <c r="I236" s="31"/>
      <c r="K236" s="27"/>
      <c r="L236" s="27"/>
      <c r="M236" s="27"/>
      <c r="N236" s="6"/>
      <c r="O236" s="6"/>
      <c r="P236" s="6"/>
      <c r="Q236" s="6"/>
    </row>
    <row r="237" spans="1:17" ht="14.25" customHeight="1" x14ac:dyDescent="0.2">
      <c r="A237" s="7" t="s">
        <v>34</v>
      </c>
      <c r="B237" s="7" t="s">
        <v>281</v>
      </c>
      <c r="C237" s="7">
        <v>2017</v>
      </c>
      <c r="D237" s="41">
        <v>24</v>
      </c>
      <c r="E237" s="31">
        <v>6</v>
      </c>
      <c r="F237" s="31">
        <v>1</v>
      </c>
      <c r="G237" s="31">
        <v>3</v>
      </c>
      <c r="H237" s="31">
        <v>140</v>
      </c>
      <c r="I237" s="31"/>
      <c r="K237" s="27"/>
      <c r="L237" s="27"/>
      <c r="M237" s="27"/>
      <c r="N237" s="6"/>
      <c r="O237" s="6"/>
      <c r="P237" s="6"/>
      <c r="Q237" s="6"/>
    </row>
    <row r="238" spans="1:17" ht="14.25" customHeight="1" x14ac:dyDescent="0.2">
      <c r="A238" s="7" t="s">
        <v>34</v>
      </c>
      <c r="B238" s="7" t="s">
        <v>281</v>
      </c>
      <c r="C238" s="7">
        <v>2017</v>
      </c>
      <c r="D238" s="41">
        <v>24</v>
      </c>
      <c r="E238" s="31">
        <v>7</v>
      </c>
      <c r="F238" s="31">
        <v>21</v>
      </c>
      <c r="G238" s="31">
        <v>17</v>
      </c>
      <c r="H238" s="31">
        <v>90</v>
      </c>
      <c r="I238" s="31"/>
      <c r="K238" s="27"/>
      <c r="L238" s="27"/>
      <c r="M238" s="27"/>
      <c r="N238" s="6"/>
      <c r="O238" s="6"/>
      <c r="P238" s="6"/>
      <c r="Q238" s="6"/>
    </row>
    <row r="239" spans="1:17" ht="14.25" customHeight="1" x14ac:dyDescent="0.2">
      <c r="A239" s="7" t="s">
        <v>34</v>
      </c>
      <c r="B239" s="7" t="s">
        <v>281</v>
      </c>
      <c r="C239" s="7">
        <v>2017</v>
      </c>
      <c r="D239" s="41">
        <v>24</v>
      </c>
      <c r="E239" s="31">
        <v>8</v>
      </c>
      <c r="F239" s="31">
        <v>21</v>
      </c>
      <c r="G239" s="31">
        <v>10</v>
      </c>
      <c r="H239" s="31">
        <v>208</v>
      </c>
      <c r="I239" s="31"/>
      <c r="K239" s="27"/>
      <c r="L239" s="27"/>
      <c r="M239" s="27"/>
      <c r="N239" s="6"/>
      <c r="O239" s="6"/>
      <c r="P239" s="6"/>
      <c r="Q239" s="6"/>
    </row>
    <row r="240" spans="1:17" ht="14.25" customHeight="1" x14ac:dyDescent="0.2">
      <c r="A240" s="7" t="s">
        <v>34</v>
      </c>
      <c r="B240" s="7" t="s">
        <v>281</v>
      </c>
      <c r="C240" s="7">
        <v>2017</v>
      </c>
      <c r="D240" s="41">
        <v>24</v>
      </c>
      <c r="E240" s="31">
        <v>9</v>
      </c>
      <c r="F240" s="31">
        <v>23</v>
      </c>
      <c r="G240" s="31">
        <v>16</v>
      </c>
      <c r="H240" s="31">
        <v>40</v>
      </c>
      <c r="I240" s="31"/>
      <c r="K240" s="27"/>
      <c r="L240" s="27"/>
      <c r="M240" s="27"/>
      <c r="N240" s="6"/>
      <c r="O240" s="6"/>
      <c r="P240" s="6"/>
      <c r="Q240" s="6"/>
    </row>
    <row r="241" spans="1:17" ht="14.25" customHeight="1" x14ac:dyDescent="0.2">
      <c r="A241" s="7" t="s">
        <v>34</v>
      </c>
      <c r="B241" s="7" t="s">
        <v>281</v>
      </c>
      <c r="C241" s="7">
        <v>2017</v>
      </c>
      <c r="D241" s="41">
        <v>24</v>
      </c>
      <c r="E241" s="31">
        <v>10</v>
      </c>
      <c r="F241" s="31">
        <v>24</v>
      </c>
      <c r="G241" s="31">
        <v>1</v>
      </c>
      <c r="H241" s="31">
        <v>154</v>
      </c>
      <c r="I241" s="31"/>
      <c r="K241" s="27"/>
      <c r="L241" s="27"/>
      <c r="M241" s="27"/>
      <c r="N241" s="6"/>
      <c r="O241" s="6"/>
      <c r="P241" s="6"/>
      <c r="Q241" s="6"/>
    </row>
    <row r="242" spans="1:17" ht="14.25" customHeight="1" x14ac:dyDescent="0.2">
      <c r="A242" s="7" t="s">
        <v>34</v>
      </c>
      <c r="B242" s="7" t="s">
        <v>281</v>
      </c>
      <c r="C242" s="7">
        <v>2017</v>
      </c>
      <c r="D242" s="41">
        <v>25</v>
      </c>
      <c r="E242" s="31">
        <v>1</v>
      </c>
      <c r="F242" s="31">
        <v>15</v>
      </c>
      <c r="G242" s="31">
        <v>16</v>
      </c>
      <c r="H242" s="31">
        <v>270</v>
      </c>
      <c r="I242" s="31"/>
      <c r="K242" s="27"/>
      <c r="L242" s="27"/>
      <c r="M242" s="27"/>
      <c r="N242" s="6"/>
      <c r="O242" s="6"/>
      <c r="P242" s="6"/>
      <c r="Q242" s="6"/>
    </row>
    <row r="243" spans="1:17" ht="14.25" customHeight="1" x14ac:dyDescent="0.2">
      <c r="A243" s="7" t="s">
        <v>34</v>
      </c>
      <c r="B243" s="7" t="s">
        <v>281</v>
      </c>
      <c r="C243" s="7">
        <v>2017</v>
      </c>
      <c r="D243" s="41">
        <v>25</v>
      </c>
      <c r="E243" s="31">
        <v>2</v>
      </c>
      <c r="F243" s="31">
        <v>21</v>
      </c>
      <c r="G243" s="31">
        <v>7</v>
      </c>
      <c r="H243" s="31">
        <v>241</v>
      </c>
      <c r="I243" s="31"/>
      <c r="K243" s="27"/>
      <c r="L243" s="27"/>
      <c r="M243" s="27"/>
      <c r="N243" s="6"/>
      <c r="O243" s="6"/>
      <c r="P243" s="6"/>
      <c r="Q243" s="6"/>
    </row>
    <row r="244" spans="1:17" ht="14.25" customHeight="1" x14ac:dyDescent="0.2">
      <c r="A244" s="7" t="s">
        <v>34</v>
      </c>
      <c r="B244" s="7" t="s">
        <v>281</v>
      </c>
      <c r="C244" s="7">
        <v>2017</v>
      </c>
      <c r="D244" s="41">
        <v>25</v>
      </c>
      <c r="E244" s="31">
        <v>3</v>
      </c>
      <c r="F244" s="31">
        <v>4</v>
      </c>
      <c r="G244" s="31">
        <v>19</v>
      </c>
      <c r="H244" s="31">
        <v>3</v>
      </c>
      <c r="I244" s="31"/>
      <c r="K244" s="27"/>
      <c r="L244" s="27"/>
      <c r="M244" s="27"/>
      <c r="N244" s="6"/>
      <c r="O244" s="6"/>
      <c r="P244" s="6"/>
      <c r="Q244" s="6"/>
    </row>
    <row r="245" spans="1:17" ht="14.25" customHeight="1" x14ac:dyDescent="0.2">
      <c r="A245" s="7" t="s">
        <v>34</v>
      </c>
      <c r="B245" s="7" t="s">
        <v>281</v>
      </c>
      <c r="C245" s="7">
        <v>2017</v>
      </c>
      <c r="D245" s="41">
        <v>25</v>
      </c>
      <c r="E245" s="31">
        <v>4</v>
      </c>
      <c r="F245" s="31">
        <v>20</v>
      </c>
      <c r="G245" s="31">
        <v>10</v>
      </c>
      <c r="H245" s="31">
        <v>160</v>
      </c>
      <c r="I245" s="31"/>
      <c r="K245" s="27"/>
      <c r="L245" s="27"/>
      <c r="M245" s="27"/>
      <c r="N245" s="6"/>
      <c r="O245" s="6"/>
      <c r="P245" s="6"/>
      <c r="Q245" s="6"/>
    </row>
    <row r="246" spans="1:17" ht="14.25" customHeight="1" x14ac:dyDescent="0.2">
      <c r="A246" s="7" t="s">
        <v>34</v>
      </c>
      <c r="B246" s="7" t="s">
        <v>281</v>
      </c>
      <c r="C246" s="7">
        <v>2017</v>
      </c>
      <c r="D246" s="41">
        <v>25</v>
      </c>
      <c r="E246" s="31">
        <v>5</v>
      </c>
      <c r="F246" s="31">
        <v>13</v>
      </c>
      <c r="G246" s="31">
        <v>22</v>
      </c>
      <c r="H246" s="31">
        <v>230</v>
      </c>
      <c r="I246" s="31"/>
      <c r="K246" s="27"/>
      <c r="L246" s="27"/>
      <c r="M246" s="27"/>
      <c r="N246" s="6"/>
      <c r="O246" s="6"/>
      <c r="P246" s="6"/>
      <c r="Q246" s="6"/>
    </row>
    <row r="247" spans="1:17" ht="14.25" customHeight="1" x14ac:dyDescent="0.2">
      <c r="A247" s="7" t="s">
        <v>34</v>
      </c>
      <c r="B247" s="7" t="s">
        <v>281</v>
      </c>
      <c r="C247" s="7">
        <v>2017</v>
      </c>
      <c r="D247" s="41">
        <v>25</v>
      </c>
      <c r="E247" s="31">
        <v>6</v>
      </c>
      <c r="F247" s="31">
        <v>1</v>
      </c>
      <c r="G247" s="31">
        <v>21</v>
      </c>
      <c r="H247" s="31">
        <v>340</v>
      </c>
      <c r="I247" s="31"/>
      <c r="K247" s="27"/>
      <c r="L247" s="27"/>
      <c r="M247" s="27"/>
      <c r="N247" s="6"/>
      <c r="O247" s="6"/>
      <c r="P247" s="6"/>
      <c r="Q247" s="6"/>
    </row>
    <row r="248" spans="1:17" ht="14.25" customHeight="1" x14ac:dyDescent="0.2">
      <c r="A248" s="7" t="s">
        <v>34</v>
      </c>
      <c r="B248" s="7" t="s">
        <v>281</v>
      </c>
      <c r="C248" s="7">
        <v>2017</v>
      </c>
      <c r="D248" s="41">
        <v>25</v>
      </c>
      <c r="E248" s="31">
        <v>7</v>
      </c>
      <c r="F248" s="31">
        <v>12</v>
      </c>
      <c r="G248" s="31">
        <v>9</v>
      </c>
      <c r="H248" s="31">
        <v>288</v>
      </c>
      <c r="I248" s="31"/>
      <c r="K248" s="27"/>
      <c r="L248" s="27"/>
      <c r="M248" s="27"/>
      <c r="N248" s="6"/>
      <c r="O248" s="6"/>
      <c r="P248" s="6"/>
      <c r="Q248" s="6"/>
    </row>
    <row r="249" spans="1:17" ht="14.25" customHeight="1" x14ac:dyDescent="0.2">
      <c r="A249" s="7" t="s">
        <v>34</v>
      </c>
      <c r="B249" s="7" t="s">
        <v>281</v>
      </c>
      <c r="C249" s="7">
        <v>2017</v>
      </c>
      <c r="D249" s="41">
        <v>25</v>
      </c>
      <c r="E249" s="31">
        <v>8</v>
      </c>
      <c r="F249" s="31">
        <v>9</v>
      </c>
      <c r="G249" s="31">
        <v>9</v>
      </c>
      <c r="H249" s="31">
        <v>338</v>
      </c>
      <c r="I249" s="31"/>
      <c r="K249" s="27"/>
      <c r="L249" s="27"/>
      <c r="M249" s="27"/>
      <c r="N249" s="6"/>
      <c r="O249" s="6"/>
      <c r="P249" s="6"/>
      <c r="Q249" s="6"/>
    </row>
    <row r="250" spans="1:17" ht="14.25" customHeight="1" x14ac:dyDescent="0.2">
      <c r="A250" s="7" t="s">
        <v>34</v>
      </c>
      <c r="B250" s="7" t="s">
        <v>281</v>
      </c>
      <c r="C250" s="7">
        <v>2017</v>
      </c>
      <c r="D250" s="41">
        <v>25</v>
      </c>
      <c r="E250" s="31">
        <v>9</v>
      </c>
      <c r="F250" s="31">
        <v>11</v>
      </c>
      <c r="G250" s="31">
        <v>4</v>
      </c>
      <c r="H250" s="31">
        <v>200</v>
      </c>
      <c r="I250" s="31"/>
      <c r="K250" s="27"/>
      <c r="L250" s="27"/>
      <c r="M250" s="27"/>
      <c r="N250" s="6"/>
      <c r="O250" s="6"/>
      <c r="P250" s="6"/>
      <c r="Q250" s="6"/>
    </row>
    <row r="251" spans="1:17" ht="14.25" customHeight="1" x14ac:dyDescent="0.2">
      <c r="A251" s="7" t="s">
        <v>34</v>
      </c>
      <c r="B251" s="7" t="s">
        <v>281</v>
      </c>
      <c r="C251" s="7">
        <v>2017</v>
      </c>
      <c r="D251" s="41">
        <v>25</v>
      </c>
      <c r="E251" s="31">
        <v>10</v>
      </c>
      <c r="F251" s="31">
        <v>7</v>
      </c>
      <c r="G251" s="31">
        <v>11</v>
      </c>
      <c r="H251" s="31">
        <v>326</v>
      </c>
      <c r="I251" s="31"/>
      <c r="K251" s="27"/>
      <c r="L251" s="27"/>
      <c r="M251" s="27"/>
      <c r="N251" s="6"/>
      <c r="O251" s="6"/>
      <c r="P251" s="6"/>
      <c r="Q251" s="6"/>
    </row>
    <row r="252" spans="1:17" ht="14.25" customHeight="1" x14ac:dyDescent="0.2">
      <c r="A252" s="7" t="s">
        <v>34</v>
      </c>
      <c r="B252" s="7" t="s">
        <v>281</v>
      </c>
      <c r="C252" s="7">
        <v>2017</v>
      </c>
      <c r="D252" s="41">
        <v>26</v>
      </c>
      <c r="E252" s="31">
        <v>1</v>
      </c>
      <c r="F252" s="31">
        <v>1</v>
      </c>
      <c r="G252" s="31">
        <v>10</v>
      </c>
      <c r="H252" s="31">
        <v>15</v>
      </c>
      <c r="I252" s="31"/>
      <c r="K252" s="27"/>
      <c r="L252" s="27"/>
      <c r="M252" s="27"/>
      <c r="N252" s="6"/>
      <c r="O252" s="6"/>
      <c r="P252" s="6"/>
      <c r="Q252" s="6"/>
    </row>
    <row r="253" spans="1:17" ht="14.25" customHeight="1" x14ac:dyDescent="0.2">
      <c r="A253" s="7" t="s">
        <v>34</v>
      </c>
      <c r="B253" s="7" t="s">
        <v>281</v>
      </c>
      <c r="C253" s="7">
        <v>2017</v>
      </c>
      <c r="D253" s="41">
        <v>26</v>
      </c>
      <c r="E253" s="31">
        <v>2</v>
      </c>
      <c r="F253" s="31">
        <v>4</v>
      </c>
      <c r="G253" s="31">
        <v>12</v>
      </c>
      <c r="H253" s="31">
        <v>0</v>
      </c>
      <c r="I253" s="31"/>
      <c r="K253" s="27"/>
      <c r="L253" s="27"/>
      <c r="M253" s="27"/>
      <c r="N253" s="6"/>
      <c r="O253" s="6"/>
      <c r="P253" s="6"/>
      <c r="Q253" s="6"/>
    </row>
    <row r="254" spans="1:17" ht="14.25" customHeight="1" x14ac:dyDescent="0.2">
      <c r="A254" s="7" t="s">
        <v>34</v>
      </c>
      <c r="B254" s="7" t="s">
        <v>281</v>
      </c>
      <c r="C254" s="7">
        <v>2017</v>
      </c>
      <c r="D254" s="41">
        <v>26</v>
      </c>
      <c r="E254" s="31">
        <v>3</v>
      </c>
      <c r="F254" s="31">
        <v>4</v>
      </c>
      <c r="G254" s="31">
        <v>7</v>
      </c>
      <c r="H254" s="31">
        <v>270</v>
      </c>
      <c r="I254" s="31"/>
      <c r="K254" s="27"/>
      <c r="L254" s="27"/>
      <c r="M254" s="27"/>
      <c r="N254" s="6"/>
      <c r="O254" s="6"/>
      <c r="P254" s="6"/>
      <c r="Q254" s="6"/>
    </row>
    <row r="255" spans="1:17" ht="14.25" customHeight="1" x14ac:dyDescent="0.2">
      <c r="A255" s="7" t="s">
        <v>34</v>
      </c>
      <c r="B255" s="7" t="s">
        <v>281</v>
      </c>
      <c r="C255" s="7">
        <v>2017</v>
      </c>
      <c r="D255" s="41">
        <v>26</v>
      </c>
      <c r="E255" s="31">
        <v>4</v>
      </c>
      <c r="F255" s="31">
        <v>7</v>
      </c>
      <c r="G255" s="31">
        <v>15</v>
      </c>
      <c r="H255" s="31">
        <v>250</v>
      </c>
      <c r="I255" s="31"/>
      <c r="K255" s="28"/>
      <c r="L255" s="28"/>
      <c r="M255" s="28"/>
      <c r="N255" s="6"/>
      <c r="O255" s="6"/>
      <c r="P255" s="6"/>
      <c r="Q255" s="6"/>
    </row>
    <row r="256" spans="1:17" ht="14.25" customHeight="1" x14ac:dyDescent="0.2">
      <c r="A256" s="7" t="s">
        <v>34</v>
      </c>
      <c r="B256" s="7" t="s">
        <v>281</v>
      </c>
      <c r="C256" s="7">
        <v>2017</v>
      </c>
      <c r="D256" s="41">
        <v>26</v>
      </c>
      <c r="E256" s="31">
        <v>5</v>
      </c>
      <c r="F256" s="31">
        <v>11</v>
      </c>
      <c r="G256" s="31">
        <v>18</v>
      </c>
      <c r="H256" s="31">
        <v>350</v>
      </c>
      <c r="I256" s="31"/>
      <c r="K256" s="27"/>
      <c r="L256" s="27"/>
      <c r="M256" s="27"/>
      <c r="N256" s="6"/>
      <c r="O256" s="6"/>
      <c r="P256" s="6"/>
      <c r="Q256" s="6"/>
    </row>
    <row r="257" spans="1:17" ht="14.25" customHeight="1" x14ac:dyDescent="0.2">
      <c r="A257" s="7" t="s">
        <v>34</v>
      </c>
      <c r="B257" s="7" t="s">
        <v>281</v>
      </c>
      <c r="C257" s="7">
        <v>2017</v>
      </c>
      <c r="D257" s="41">
        <v>26</v>
      </c>
      <c r="E257" s="31">
        <v>6</v>
      </c>
      <c r="F257" s="31">
        <v>13</v>
      </c>
      <c r="G257" s="31">
        <v>17</v>
      </c>
      <c r="H257" s="31">
        <v>150</v>
      </c>
      <c r="I257" s="31"/>
      <c r="K257" s="27"/>
      <c r="L257" s="27"/>
      <c r="M257" s="27"/>
      <c r="N257" s="6"/>
      <c r="O257" s="6"/>
      <c r="P257" s="6"/>
      <c r="Q257" s="6"/>
    </row>
    <row r="258" spans="1:17" ht="14.25" customHeight="1" x14ac:dyDescent="0.2">
      <c r="A258" s="7" t="s">
        <v>34</v>
      </c>
      <c r="B258" s="7" t="s">
        <v>281</v>
      </c>
      <c r="C258" s="7">
        <v>2017</v>
      </c>
      <c r="D258" s="41">
        <v>26</v>
      </c>
      <c r="E258" s="31">
        <v>7</v>
      </c>
      <c r="F258" s="31">
        <v>12</v>
      </c>
      <c r="G258" s="31">
        <v>24</v>
      </c>
      <c r="H258" s="31">
        <v>35</v>
      </c>
      <c r="I258" s="31"/>
      <c r="K258" s="27"/>
      <c r="L258" s="27"/>
      <c r="M258" s="27"/>
      <c r="N258" s="6"/>
      <c r="O258" s="6"/>
      <c r="P258" s="6"/>
      <c r="Q258" s="6"/>
    </row>
    <row r="259" spans="1:17" ht="14.25" customHeight="1" x14ac:dyDescent="0.2">
      <c r="A259" s="7" t="s">
        <v>34</v>
      </c>
      <c r="B259" s="7" t="s">
        <v>281</v>
      </c>
      <c r="C259" s="7">
        <v>2017</v>
      </c>
      <c r="D259" s="41">
        <v>26</v>
      </c>
      <c r="E259" s="31">
        <v>8</v>
      </c>
      <c r="F259" s="31">
        <v>16</v>
      </c>
      <c r="G259" s="31">
        <v>20</v>
      </c>
      <c r="H259" s="31">
        <v>130</v>
      </c>
      <c r="I259" s="31"/>
      <c r="K259" s="27"/>
      <c r="L259" s="27"/>
      <c r="M259" s="27"/>
      <c r="N259" s="6"/>
      <c r="O259" s="6"/>
      <c r="P259" s="6"/>
      <c r="Q259" s="6"/>
    </row>
    <row r="260" spans="1:17" ht="14.25" customHeight="1" x14ac:dyDescent="0.2">
      <c r="A260" s="7" t="s">
        <v>34</v>
      </c>
      <c r="B260" s="7" t="s">
        <v>281</v>
      </c>
      <c r="C260" s="7">
        <v>2017</v>
      </c>
      <c r="D260" s="41">
        <v>26</v>
      </c>
      <c r="E260" s="31">
        <v>9</v>
      </c>
      <c r="F260" s="31">
        <v>17</v>
      </c>
      <c r="G260" s="31">
        <v>17</v>
      </c>
      <c r="H260" s="31">
        <v>140</v>
      </c>
      <c r="I260" s="31"/>
      <c r="K260" s="27"/>
      <c r="L260" s="27"/>
      <c r="M260" s="27"/>
      <c r="N260" s="6"/>
      <c r="O260" s="6"/>
      <c r="P260" s="6"/>
      <c r="Q260" s="6"/>
    </row>
    <row r="261" spans="1:17" ht="14.25" customHeight="1" x14ac:dyDescent="0.2">
      <c r="A261" s="7" t="s">
        <v>34</v>
      </c>
      <c r="B261" s="7" t="s">
        <v>281</v>
      </c>
      <c r="C261" s="7">
        <v>2017</v>
      </c>
      <c r="D261" s="41">
        <v>26</v>
      </c>
      <c r="E261" s="31">
        <v>10</v>
      </c>
      <c r="F261" s="31">
        <v>19</v>
      </c>
      <c r="G261" s="31">
        <v>5</v>
      </c>
      <c r="H261" s="31">
        <v>90</v>
      </c>
      <c r="I261" s="31"/>
      <c r="K261" s="27"/>
      <c r="L261" s="27"/>
      <c r="M261" s="27"/>
      <c r="N261" s="6"/>
      <c r="O261" s="6"/>
      <c r="P261" s="6"/>
      <c r="Q261" s="6"/>
    </row>
    <row r="262" spans="1:17" ht="14.25" customHeight="1" x14ac:dyDescent="0.2">
      <c r="A262" s="7" t="s">
        <v>34</v>
      </c>
      <c r="B262" s="7" t="s">
        <v>281</v>
      </c>
      <c r="C262" s="7">
        <v>2017</v>
      </c>
      <c r="D262" s="41">
        <v>27</v>
      </c>
      <c r="E262" s="31">
        <v>1</v>
      </c>
      <c r="F262" s="31">
        <v>7</v>
      </c>
      <c r="G262" s="31">
        <v>22</v>
      </c>
      <c r="H262" s="31">
        <v>151</v>
      </c>
      <c r="I262" s="31"/>
      <c r="K262" s="27"/>
      <c r="L262" s="27"/>
      <c r="M262" s="27"/>
      <c r="N262" s="6"/>
      <c r="O262" s="6"/>
      <c r="P262" s="6"/>
      <c r="Q262" s="6"/>
    </row>
    <row r="263" spans="1:17" ht="14.25" customHeight="1" x14ac:dyDescent="0.2">
      <c r="A263" s="7" t="s">
        <v>34</v>
      </c>
      <c r="B263" s="7" t="s">
        <v>281</v>
      </c>
      <c r="C263" s="7">
        <v>2017</v>
      </c>
      <c r="D263" s="41">
        <v>27</v>
      </c>
      <c r="E263" s="31">
        <v>2</v>
      </c>
      <c r="F263" s="31">
        <v>21</v>
      </c>
      <c r="G263" s="31">
        <v>12</v>
      </c>
      <c r="H263" s="31">
        <v>338</v>
      </c>
      <c r="I263" s="31"/>
      <c r="K263" s="27"/>
      <c r="L263" s="27"/>
      <c r="M263" s="27"/>
      <c r="N263" s="6"/>
      <c r="O263" s="6"/>
      <c r="P263" s="6"/>
      <c r="Q263" s="6"/>
    </row>
    <row r="264" spans="1:17" ht="14.25" customHeight="1" x14ac:dyDescent="0.2">
      <c r="A264" s="7" t="s">
        <v>34</v>
      </c>
      <c r="B264" s="7" t="s">
        <v>281</v>
      </c>
      <c r="C264" s="7">
        <v>2017</v>
      </c>
      <c r="D264" s="41">
        <v>27</v>
      </c>
      <c r="E264" s="31">
        <v>3</v>
      </c>
      <c r="F264" s="31">
        <v>7</v>
      </c>
      <c r="G264" s="31">
        <v>17</v>
      </c>
      <c r="H264" s="31">
        <v>210</v>
      </c>
      <c r="I264" s="31"/>
      <c r="K264" s="27"/>
      <c r="L264" s="27"/>
      <c r="M264" s="27"/>
      <c r="N264" s="6"/>
      <c r="O264" s="6"/>
      <c r="P264" s="6"/>
      <c r="Q264" s="6"/>
    </row>
    <row r="265" spans="1:17" ht="14.25" customHeight="1" x14ac:dyDescent="0.2">
      <c r="A265" s="7" t="s">
        <v>34</v>
      </c>
      <c r="B265" s="7" t="s">
        <v>281</v>
      </c>
      <c r="C265" s="7">
        <v>2017</v>
      </c>
      <c r="D265" s="41">
        <v>27</v>
      </c>
      <c r="E265" s="31">
        <v>4</v>
      </c>
      <c r="F265" s="31">
        <v>12</v>
      </c>
      <c r="G265" s="31">
        <v>8</v>
      </c>
      <c r="H265" s="31">
        <v>154</v>
      </c>
      <c r="I265" s="31"/>
      <c r="K265" s="27"/>
      <c r="L265" s="27"/>
      <c r="M265" s="27"/>
      <c r="N265" s="6"/>
      <c r="O265" s="6"/>
      <c r="P265" s="6"/>
      <c r="Q265" s="6"/>
    </row>
    <row r="266" spans="1:17" ht="14.25" customHeight="1" x14ac:dyDescent="0.2">
      <c r="A266" s="7" t="s">
        <v>34</v>
      </c>
      <c r="B266" s="7" t="s">
        <v>281</v>
      </c>
      <c r="C266" s="7">
        <v>2017</v>
      </c>
      <c r="D266" s="41">
        <v>27</v>
      </c>
      <c r="E266" s="31">
        <v>5</v>
      </c>
      <c r="F266" s="31">
        <v>14</v>
      </c>
      <c r="G266" s="31">
        <v>19</v>
      </c>
      <c r="H266" s="31">
        <v>24</v>
      </c>
      <c r="I266" s="31"/>
      <c r="K266" s="27"/>
      <c r="L266" s="27"/>
      <c r="M266" s="27"/>
      <c r="N266" s="6"/>
      <c r="O266" s="6"/>
      <c r="P266" s="6"/>
      <c r="Q266" s="6"/>
    </row>
    <row r="267" spans="1:17" ht="14.25" customHeight="1" x14ac:dyDescent="0.2">
      <c r="A267" s="7" t="s">
        <v>34</v>
      </c>
      <c r="B267" s="7" t="s">
        <v>281</v>
      </c>
      <c r="C267" s="7">
        <v>2017</v>
      </c>
      <c r="D267" s="41">
        <v>27</v>
      </c>
      <c r="E267" s="31">
        <v>6</v>
      </c>
      <c r="F267" s="31">
        <v>11</v>
      </c>
      <c r="G267" s="31">
        <v>11</v>
      </c>
      <c r="H267" s="31">
        <v>22</v>
      </c>
      <c r="I267" s="31"/>
      <c r="K267" s="27"/>
      <c r="L267" s="27"/>
      <c r="M267" s="27"/>
      <c r="N267" s="6"/>
      <c r="O267" s="6"/>
      <c r="P267" s="6"/>
      <c r="Q267" s="6"/>
    </row>
    <row r="268" spans="1:17" ht="14.25" customHeight="1" x14ac:dyDescent="0.2">
      <c r="A268" s="7" t="s">
        <v>34</v>
      </c>
      <c r="B268" s="7" t="s">
        <v>281</v>
      </c>
      <c r="C268" s="7">
        <v>2017</v>
      </c>
      <c r="D268" s="41">
        <v>27</v>
      </c>
      <c r="E268" s="31">
        <v>7</v>
      </c>
      <c r="F268" s="31">
        <v>5</v>
      </c>
      <c r="G268" s="31">
        <v>5</v>
      </c>
      <c r="H268" s="31">
        <v>262</v>
      </c>
      <c r="I268" s="31"/>
      <c r="K268" s="28"/>
      <c r="L268" s="28"/>
      <c r="M268" s="28"/>
      <c r="N268" s="6"/>
      <c r="O268" s="6"/>
      <c r="P268" s="6"/>
      <c r="Q268" s="6"/>
    </row>
    <row r="269" spans="1:17" ht="14.25" customHeight="1" x14ac:dyDescent="0.2">
      <c r="A269" s="7" t="s">
        <v>34</v>
      </c>
      <c r="B269" s="7" t="s">
        <v>281</v>
      </c>
      <c r="C269" s="7">
        <v>2017</v>
      </c>
      <c r="D269" s="41">
        <v>27</v>
      </c>
      <c r="E269" s="31">
        <v>8</v>
      </c>
      <c r="F269" s="31">
        <v>18</v>
      </c>
      <c r="G269" s="31">
        <v>22</v>
      </c>
      <c r="H269" s="31">
        <v>52</v>
      </c>
      <c r="I269" s="31"/>
      <c r="K269" s="28"/>
      <c r="L269" s="28"/>
      <c r="M269" s="28"/>
      <c r="N269" s="6"/>
      <c r="O269" s="6"/>
      <c r="P269" s="6"/>
      <c r="Q269" s="6"/>
    </row>
    <row r="270" spans="1:17" ht="14.25" customHeight="1" x14ac:dyDescent="0.2">
      <c r="A270" s="7" t="s">
        <v>34</v>
      </c>
      <c r="B270" s="7" t="s">
        <v>281</v>
      </c>
      <c r="C270" s="7">
        <v>2017</v>
      </c>
      <c r="D270" s="41">
        <v>27</v>
      </c>
      <c r="E270" s="31">
        <v>9</v>
      </c>
      <c r="F270" s="31">
        <v>3</v>
      </c>
      <c r="G270" s="31">
        <v>16</v>
      </c>
      <c r="H270" s="31">
        <v>300</v>
      </c>
      <c r="I270" s="31"/>
      <c r="K270" s="27"/>
      <c r="L270" s="27"/>
      <c r="M270" s="27"/>
      <c r="N270" s="6"/>
      <c r="O270" s="6"/>
      <c r="P270" s="6"/>
      <c r="Q270" s="6"/>
    </row>
    <row r="271" spans="1:17" ht="14.25" customHeight="1" x14ac:dyDescent="0.2">
      <c r="A271" s="7" t="s">
        <v>34</v>
      </c>
      <c r="B271" s="7" t="s">
        <v>281</v>
      </c>
      <c r="C271" s="7">
        <v>2017</v>
      </c>
      <c r="D271" s="41">
        <v>27</v>
      </c>
      <c r="E271" s="31">
        <v>10</v>
      </c>
      <c r="F271" s="31">
        <v>1</v>
      </c>
      <c r="G271" s="31">
        <v>16</v>
      </c>
      <c r="H271" s="31">
        <v>290</v>
      </c>
      <c r="I271" s="31"/>
      <c r="K271" s="27"/>
      <c r="L271" s="27"/>
      <c r="M271" s="27"/>
      <c r="N271" s="6"/>
      <c r="O271" s="6"/>
      <c r="P271" s="6"/>
      <c r="Q271" s="6"/>
    </row>
    <row r="272" spans="1:17" ht="14.25" customHeight="1" x14ac:dyDescent="0.2">
      <c r="A272" s="7" t="s">
        <v>34</v>
      </c>
      <c r="B272" s="7" t="s">
        <v>281</v>
      </c>
      <c r="C272" s="7">
        <v>2017</v>
      </c>
      <c r="D272" s="41">
        <v>28</v>
      </c>
      <c r="E272" s="31">
        <v>1</v>
      </c>
      <c r="F272" s="31">
        <v>1</v>
      </c>
      <c r="G272" s="31">
        <v>16</v>
      </c>
      <c r="H272" s="31">
        <v>160</v>
      </c>
      <c r="I272" s="31"/>
      <c r="K272" s="27"/>
      <c r="L272" s="27"/>
      <c r="M272" s="27"/>
      <c r="N272" s="6"/>
      <c r="O272" s="6"/>
      <c r="P272" s="6"/>
      <c r="Q272" s="6"/>
    </row>
    <row r="273" spans="1:17" ht="14.25" customHeight="1" x14ac:dyDescent="0.2">
      <c r="A273" s="7" t="s">
        <v>34</v>
      </c>
      <c r="B273" s="7" t="s">
        <v>281</v>
      </c>
      <c r="C273" s="7">
        <v>2017</v>
      </c>
      <c r="D273" s="41">
        <v>28</v>
      </c>
      <c r="E273" s="31">
        <v>2</v>
      </c>
      <c r="F273" s="31">
        <v>16</v>
      </c>
      <c r="G273" s="31">
        <v>7</v>
      </c>
      <c r="H273" s="31">
        <v>94</v>
      </c>
      <c r="I273" s="31"/>
      <c r="K273" s="27"/>
      <c r="L273" s="27"/>
      <c r="M273" s="27"/>
      <c r="N273" s="6"/>
      <c r="O273" s="6"/>
      <c r="P273" s="6"/>
      <c r="Q273" s="6"/>
    </row>
    <row r="274" spans="1:17" ht="14.25" customHeight="1" x14ac:dyDescent="0.2">
      <c r="A274" s="7" t="s">
        <v>34</v>
      </c>
      <c r="B274" s="7" t="s">
        <v>281</v>
      </c>
      <c r="C274" s="7">
        <v>2017</v>
      </c>
      <c r="D274" s="41">
        <v>28</v>
      </c>
      <c r="E274" s="31">
        <v>3</v>
      </c>
      <c r="F274" s="31">
        <v>17</v>
      </c>
      <c r="G274" s="31">
        <v>19</v>
      </c>
      <c r="H274" s="31">
        <v>358</v>
      </c>
      <c r="I274" s="31"/>
      <c r="K274" s="27"/>
      <c r="L274" s="27"/>
      <c r="M274" s="27"/>
      <c r="N274" s="6"/>
      <c r="O274" s="6"/>
      <c r="P274" s="6"/>
      <c r="Q274" s="6"/>
    </row>
    <row r="275" spans="1:17" ht="14.25" customHeight="1" x14ac:dyDescent="0.2">
      <c r="A275" s="7" t="s">
        <v>34</v>
      </c>
      <c r="B275" s="7" t="s">
        <v>281</v>
      </c>
      <c r="C275" s="7">
        <v>2017</v>
      </c>
      <c r="D275" s="41">
        <v>28</v>
      </c>
      <c r="E275" s="31">
        <v>4</v>
      </c>
      <c r="F275" s="31">
        <v>23</v>
      </c>
      <c r="G275" s="31">
        <v>18</v>
      </c>
      <c r="H275" s="31">
        <v>131</v>
      </c>
      <c r="I275" s="31"/>
      <c r="K275" s="27"/>
      <c r="L275" s="27"/>
      <c r="M275" s="27"/>
      <c r="N275" s="6"/>
      <c r="O275" s="6"/>
      <c r="P275" s="6"/>
      <c r="Q275" s="6"/>
    </row>
    <row r="276" spans="1:17" ht="14.25" customHeight="1" x14ac:dyDescent="0.2">
      <c r="A276" s="7" t="s">
        <v>34</v>
      </c>
      <c r="B276" s="7" t="s">
        <v>281</v>
      </c>
      <c r="C276" s="7">
        <v>2017</v>
      </c>
      <c r="D276" s="41">
        <v>28</v>
      </c>
      <c r="E276" s="31">
        <v>5</v>
      </c>
      <c r="F276" s="31">
        <v>8</v>
      </c>
      <c r="G276" s="31">
        <v>13</v>
      </c>
      <c r="H276" s="31">
        <v>208</v>
      </c>
      <c r="I276" s="31"/>
      <c r="K276" s="28"/>
      <c r="L276" s="28"/>
      <c r="M276" s="28"/>
      <c r="N276" s="6"/>
      <c r="O276" s="6"/>
      <c r="P276" s="6"/>
      <c r="Q276" s="6"/>
    </row>
    <row r="277" spans="1:17" ht="14.25" customHeight="1" x14ac:dyDescent="0.2">
      <c r="A277" s="7" t="s">
        <v>34</v>
      </c>
      <c r="B277" s="7" t="s">
        <v>281</v>
      </c>
      <c r="C277" s="7">
        <v>2017</v>
      </c>
      <c r="D277" s="41">
        <v>28</v>
      </c>
      <c r="E277" s="31">
        <v>6</v>
      </c>
      <c r="F277" s="31">
        <v>13</v>
      </c>
      <c r="G277" s="31">
        <v>12</v>
      </c>
      <c r="H277" s="31">
        <v>270</v>
      </c>
      <c r="I277" s="31"/>
      <c r="K277" s="27"/>
      <c r="L277" s="27"/>
      <c r="M277" s="27"/>
      <c r="N277" s="6"/>
      <c r="O277" s="6"/>
      <c r="P277" s="6"/>
      <c r="Q277" s="6"/>
    </row>
    <row r="278" spans="1:17" ht="14.25" customHeight="1" x14ac:dyDescent="0.2">
      <c r="A278" s="7" t="s">
        <v>34</v>
      </c>
      <c r="B278" s="7" t="s">
        <v>281</v>
      </c>
      <c r="C278" s="7">
        <v>2017</v>
      </c>
      <c r="D278" s="41">
        <v>28</v>
      </c>
      <c r="E278" s="31">
        <v>7</v>
      </c>
      <c r="F278" s="31">
        <v>16</v>
      </c>
      <c r="G278" s="31">
        <v>1</v>
      </c>
      <c r="H278" s="31">
        <v>220</v>
      </c>
      <c r="I278" s="31"/>
      <c r="K278" s="27"/>
      <c r="L278" s="27"/>
      <c r="M278" s="27"/>
      <c r="N278" s="6"/>
      <c r="O278" s="6"/>
      <c r="P278" s="6"/>
      <c r="Q278" s="6"/>
    </row>
    <row r="279" spans="1:17" ht="14.25" customHeight="1" x14ac:dyDescent="0.2">
      <c r="A279" s="7" t="s">
        <v>34</v>
      </c>
      <c r="B279" s="7" t="s">
        <v>281</v>
      </c>
      <c r="C279" s="7">
        <v>2017</v>
      </c>
      <c r="D279" s="41">
        <v>28</v>
      </c>
      <c r="E279" s="31">
        <v>8</v>
      </c>
      <c r="F279" s="31">
        <v>4</v>
      </c>
      <c r="G279" s="31">
        <v>8</v>
      </c>
      <c r="H279" s="31">
        <v>280</v>
      </c>
      <c r="I279" s="31"/>
      <c r="K279" s="27"/>
      <c r="L279" s="27"/>
      <c r="M279" s="27"/>
      <c r="N279" s="6"/>
      <c r="O279" s="6"/>
      <c r="P279" s="6"/>
      <c r="Q279" s="6"/>
    </row>
    <row r="280" spans="1:17" ht="14.25" customHeight="1" x14ac:dyDescent="0.2">
      <c r="A280" s="7" t="s">
        <v>34</v>
      </c>
      <c r="B280" s="7" t="s">
        <v>281</v>
      </c>
      <c r="C280" s="7">
        <v>2017</v>
      </c>
      <c r="D280" s="41">
        <v>28</v>
      </c>
      <c r="E280" s="31">
        <v>9</v>
      </c>
      <c r="F280" s="31">
        <v>22</v>
      </c>
      <c r="G280" s="31">
        <v>3</v>
      </c>
      <c r="H280" s="31">
        <v>90</v>
      </c>
      <c r="I280" s="31"/>
      <c r="K280" s="27"/>
      <c r="L280" s="27"/>
      <c r="M280" s="27"/>
      <c r="N280" s="6"/>
      <c r="O280" s="6"/>
      <c r="P280" s="6"/>
      <c r="Q280" s="6"/>
    </row>
    <row r="281" spans="1:17" ht="14.25" customHeight="1" x14ac:dyDescent="0.2">
      <c r="A281" s="7" t="s">
        <v>34</v>
      </c>
      <c r="B281" s="7" t="s">
        <v>281</v>
      </c>
      <c r="C281" s="7">
        <v>2017</v>
      </c>
      <c r="D281" s="41">
        <v>28</v>
      </c>
      <c r="E281" s="31">
        <v>10</v>
      </c>
      <c r="F281" s="31">
        <v>3</v>
      </c>
      <c r="G281" s="31">
        <v>11</v>
      </c>
      <c r="H281" s="31">
        <v>226</v>
      </c>
      <c r="I281" s="31"/>
      <c r="K281" s="27"/>
      <c r="L281" s="27"/>
      <c r="M281" s="27"/>
      <c r="N281" s="6"/>
      <c r="O281" s="6"/>
      <c r="P281" s="6"/>
      <c r="Q281" s="6"/>
    </row>
    <row r="282" spans="1:17" ht="14.25" customHeight="1" x14ac:dyDescent="0.2">
      <c r="A282" s="7" t="s">
        <v>34</v>
      </c>
      <c r="B282" s="7" t="s">
        <v>281</v>
      </c>
      <c r="C282" s="7">
        <v>2017</v>
      </c>
      <c r="D282" s="41">
        <v>29</v>
      </c>
      <c r="E282" s="31">
        <v>1</v>
      </c>
      <c r="F282" s="31">
        <v>12</v>
      </c>
      <c r="G282" s="31">
        <v>14</v>
      </c>
      <c r="H282" s="31">
        <v>262</v>
      </c>
      <c r="I282" s="31"/>
      <c r="K282" s="27"/>
      <c r="L282" s="27"/>
      <c r="M282" s="27"/>
      <c r="N282" s="6"/>
      <c r="O282" s="6"/>
      <c r="P282" s="6"/>
      <c r="Q282" s="6"/>
    </row>
    <row r="283" spans="1:17" ht="14.25" customHeight="1" x14ac:dyDescent="0.2">
      <c r="A283" s="7" t="s">
        <v>34</v>
      </c>
      <c r="B283" s="7" t="s">
        <v>281</v>
      </c>
      <c r="C283" s="7">
        <v>2017</v>
      </c>
      <c r="D283" s="41">
        <v>29</v>
      </c>
      <c r="E283" s="31">
        <v>2</v>
      </c>
      <c r="F283" s="31">
        <v>10</v>
      </c>
      <c r="G283" s="31">
        <v>22</v>
      </c>
      <c r="H283" s="31">
        <v>186</v>
      </c>
      <c r="I283" s="31"/>
      <c r="K283" s="27"/>
      <c r="L283" s="27"/>
      <c r="M283" s="27"/>
      <c r="N283" s="6"/>
      <c r="O283" s="6"/>
      <c r="P283" s="6"/>
      <c r="Q283" s="6"/>
    </row>
    <row r="284" spans="1:17" ht="14.25" customHeight="1" x14ac:dyDescent="0.2">
      <c r="A284" s="7" t="s">
        <v>34</v>
      </c>
      <c r="B284" s="7" t="s">
        <v>281</v>
      </c>
      <c r="C284" s="7">
        <v>2017</v>
      </c>
      <c r="D284" s="41">
        <v>29</v>
      </c>
      <c r="E284" s="31">
        <v>3</v>
      </c>
      <c r="F284" s="31">
        <v>4</v>
      </c>
      <c r="G284" s="31">
        <v>1</v>
      </c>
      <c r="H284" s="31">
        <v>324</v>
      </c>
      <c r="I284" s="31"/>
      <c r="K284" s="27"/>
      <c r="L284" s="27"/>
      <c r="M284" s="27"/>
      <c r="N284" s="6"/>
      <c r="O284" s="6"/>
      <c r="P284" s="6"/>
      <c r="Q284" s="6"/>
    </row>
    <row r="285" spans="1:17" ht="14.25" customHeight="1" x14ac:dyDescent="0.2">
      <c r="A285" s="7" t="s">
        <v>34</v>
      </c>
      <c r="B285" s="7" t="s">
        <v>281</v>
      </c>
      <c r="C285" s="7">
        <v>2017</v>
      </c>
      <c r="D285" s="41">
        <v>29</v>
      </c>
      <c r="E285" s="31">
        <v>4</v>
      </c>
      <c r="F285" s="31">
        <v>18</v>
      </c>
      <c r="G285" s="31">
        <v>9</v>
      </c>
      <c r="H285" s="31">
        <v>110</v>
      </c>
      <c r="I285" s="31"/>
      <c r="K285" s="27"/>
      <c r="L285" s="27"/>
      <c r="M285" s="27"/>
      <c r="N285" s="6"/>
      <c r="O285" s="6"/>
      <c r="P285" s="6"/>
      <c r="Q285" s="6"/>
    </row>
    <row r="286" spans="1:17" ht="14.25" customHeight="1" x14ac:dyDescent="0.2">
      <c r="A286" s="7" t="s">
        <v>34</v>
      </c>
      <c r="B286" s="7" t="s">
        <v>281</v>
      </c>
      <c r="C286" s="7">
        <v>2017</v>
      </c>
      <c r="D286" s="41">
        <v>29</v>
      </c>
      <c r="E286" s="31">
        <v>5</v>
      </c>
      <c r="F286" s="31">
        <v>10</v>
      </c>
      <c r="G286" s="31">
        <v>20</v>
      </c>
      <c r="H286" s="31">
        <v>54</v>
      </c>
      <c r="I286" s="31"/>
      <c r="K286" s="27"/>
      <c r="L286" s="27"/>
      <c r="M286" s="27"/>
      <c r="N286" s="6"/>
      <c r="O286" s="6"/>
      <c r="P286" s="6"/>
      <c r="Q286" s="6"/>
    </row>
    <row r="287" spans="1:17" ht="14.25" customHeight="1" x14ac:dyDescent="0.2">
      <c r="A287" s="7" t="s">
        <v>34</v>
      </c>
      <c r="B287" s="7" t="s">
        <v>281</v>
      </c>
      <c r="C287" s="7">
        <v>2017</v>
      </c>
      <c r="D287" s="41">
        <v>29</v>
      </c>
      <c r="E287" s="31">
        <v>6</v>
      </c>
      <c r="F287" s="31">
        <v>9</v>
      </c>
      <c r="G287" s="31">
        <v>11</v>
      </c>
      <c r="H287" s="31">
        <v>326</v>
      </c>
      <c r="I287" s="31"/>
      <c r="K287" s="27"/>
      <c r="L287" s="27"/>
      <c r="M287" s="27"/>
      <c r="N287" s="6"/>
      <c r="O287" s="6"/>
      <c r="P287" s="6"/>
      <c r="Q287" s="6"/>
    </row>
    <row r="288" spans="1:17" ht="14.25" customHeight="1" x14ac:dyDescent="0.2">
      <c r="A288" s="7" t="s">
        <v>34</v>
      </c>
      <c r="B288" s="7" t="s">
        <v>281</v>
      </c>
      <c r="C288" s="7">
        <v>2017</v>
      </c>
      <c r="D288" s="41">
        <v>29</v>
      </c>
      <c r="E288" s="31">
        <v>7</v>
      </c>
      <c r="F288" s="31">
        <v>18</v>
      </c>
      <c r="G288" s="31">
        <v>16</v>
      </c>
      <c r="H288" s="31">
        <v>347</v>
      </c>
      <c r="I288" s="31"/>
      <c r="K288" s="27"/>
      <c r="L288" s="27"/>
      <c r="M288" s="27"/>
      <c r="N288" s="6"/>
      <c r="O288" s="6"/>
      <c r="P288" s="6"/>
      <c r="Q288" s="6"/>
    </row>
    <row r="289" spans="1:17" ht="14.25" customHeight="1" x14ac:dyDescent="0.2">
      <c r="A289" s="7" t="s">
        <v>34</v>
      </c>
      <c r="B289" s="7" t="s">
        <v>281</v>
      </c>
      <c r="C289" s="7">
        <v>2017</v>
      </c>
      <c r="D289" s="41">
        <v>29</v>
      </c>
      <c r="E289" s="31">
        <v>8</v>
      </c>
      <c r="F289" s="31">
        <v>8</v>
      </c>
      <c r="G289" s="31">
        <v>14</v>
      </c>
      <c r="H289" s="31">
        <v>330</v>
      </c>
      <c r="I289" s="31"/>
      <c r="K289" s="27"/>
      <c r="L289" s="27"/>
      <c r="M289" s="27"/>
      <c r="N289" s="6"/>
      <c r="O289" s="6"/>
      <c r="P289" s="6"/>
      <c r="Q289" s="6"/>
    </row>
    <row r="290" spans="1:17" ht="14.25" customHeight="1" x14ac:dyDescent="0.2">
      <c r="A290" s="7" t="s">
        <v>34</v>
      </c>
      <c r="B290" s="7" t="s">
        <v>281</v>
      </c>
      <c r="C290" s="7">
        <v>2017</v>
      </c>
      <c r="D290" s="41">
        <v>29</v>
      </c>
      <c r="E290" s="31">
        <v>9</v>
      </c>
      <c r="F290" s="31">
        <v>2</v>
      </c>
      <c r="G290" s="31">
        <v>2</v>
      </c>
      <c r="H290" s="31">
        <v>340</v>
      </c>
      <c r="I290" s="31"/>
      <c r="K290" s="27"/>
      <c r="L290" s="27"/>
      <c r="M290" s="27"/>
      <c r="N290" s="6"/>
      <c r="O290" s="6"/>
      <c r="P290" s="6"/>
      <c r="Q290" s="6"/>
    </row>
    <row r="291" spans="1:17" ht="14.25" customHeight="1" x14ac:dyDescent="0.2">
      <c r="A291" s="7" t="s">
        <v>34</v>
      </c>
      <c r="B291" s="7" t="s">
        <v>281</v>
      </c>
      <c r="C291" s="7">
        <v>2017</v>
      </c>
      <c r="D291" s="41">
        <v>29</v>
      </c>
      <c r="E291" s="31">
        <v>10</v>
      </c>
      <c r="F291" s="31">
        <v>15</v>
      </c>
      <c r="G291" s="31">
        <v>19</v>
      </c>
      <c r="H291" s="31">
        <v>318</v>
      </c>
      <c r="I291" s="31"/>
      <c r="K291" s="27"/>
      <c r="L291" s="27"/>
      <c r="M291" s="27"/>
      <c r="N291" s="6"/>
      <c r="O291" s="6"/>
      <c r="P291" s="6"/>
      <c r="Q291" s="6"/>
    </row>
    <row r="292" spans="1:17" ht="14.25" customHeight="1" x14ac:dyDescent="0.2">
      <c r="A292" s="7" t="s">
        <v>34</v>
      </c>
      <c r="B292" s="7" t="s">
        <v>281</v>
      </c>
      <c r="C292" s="7">
        <v>2017</v>
      </c>
      <c r="D292" s="41">
        <v>30</v>
      </c>
      <c r="E292" s="31">
        <v>1</v>
      </c>
      <c r="F292" s="31">
        <v>6</v>
      </c>
      <c r="G292" s="31">
        <v>24</v>
      </c>
      <c r="H292" s="31">
        <v>142</v>
      </c>
      <c r="I292" s="31"/>
      <c r="K292" s="28"/>
      <c r="L292" s="28"/>
      <c r="M292" s="28"/>
      <c r="N292" s="6"/>
      <c r="O292" s="6"/>
      <c r="P292" s="6"/>
      <c r="Q292" s="6"/>
    </row>
    <row r="293" spans="1:17" ht="14.25" customHeight="1" x14ac:dyDescent="0.2">
      <c r="A293" s="7" t="s">
        <v>34</v>
      </c>
      <c r="B293" s="7" t="s">
        <v>281</v>
      </c>
      <c r="C293" s="7">
        <v>2017</v>
      </c>
      <c r="D293" s="41">
        <v>30</v>
      </c>
      <c r="E293" s="31">
        <v>2</v>
      </c>
      <c r="F293" s="31">
        <v>8</v>
      </c>
      <c r="G293" s="31">
        <v>10</v>
      </c>
      <c r="H293" s="31">
        <v>317</v>
      </c>
      <c r="I293" s="31"/>
      <c r="K293" s="28"/>
      <c r="L293" s="28"/>
      <c r="M293" s="28"/>
      <c r="N293" s="6"/>
      <c r="O293" s="6"/>
      <c r="P293" s="6"/>
      <c r="Q293" s="6"/>
    </row>
    <row r="294" spans="1:17" ht="14.25" customHeight="1" x14ac:dyDescent="0.2">
      <c r="A294" s="7" t="s">
        <v>34</v>
      </c>
      <c r="B294" s="7" t="s">
        <v>281</v>
      </c>
      <c r="C294" s="7">
        <v>2017</v>
      </c>
      <c r="D294" s="41">
        <v>30</v>
      </c>
      <c r="E294" s="31">
        <v>3</v>
      </c>
      <c r="F294" s="31">
        <v>1</v>
      </c>
      <c r="G294" s="31">
        <v>24</v>
      </c>
      <c r="H294" s="31">
        <v>280</v>
      </c>
      <c r="I294" s="31"/>
      <c r="K294" s="27"/>
      <c r="L294" s="27"/>
      <c r="M294" s="27"/>
      <c r="N294" s="6"/>
      <c r="O294" s="6"/>
      <c r="P294" s="6"/>
      <c r="Q294" s="6"/>
    </row>
    <row r="295" spans="1:17" ht="14.25" customHeight="1" x14ac:dyDescent="0.2">
      <c r="A295" s="7" t="s">
        <v>34</v>
      </c>
      <c r="B295" s="7" t="s">
        <v>281</v>
      </c>
      <c r="C295" s="7">
        <v>2017</v>
      </c>
      <c r="D295" s="41">
        <v>30</v>
      </c>
      <c r="E295" s="31">
        <v>4</v>
      </c>
      <c r="F295" s="31">
        <v>2</v>
      </c>
      <c r="G295" s="31">
        <v>21</v>
      </c>
      <c r="H295" s="31">
        <v>330</v>
      </c>
      <c r="I295" s="31"/>
      <c r="K295" s="27"/>
      <c r="L295" s="27"/>
      <c r="M295" s="27"/>
      <c r="N295" s="6"/>
      <c r="O295" s="6"/>
      <c r="P295" s="6"/>
      <c r="Q295" s="6"/>
    </row>
    <row r="296" spans="1:17" ht="14.25" customHeight="1" x14ac:dyDescent="0.2">
      <c r="A296" s="7" t="s">
        <v>34</v>
      </c>
      <c r="B296" s="7" t="s">
        <v>281</v>
      </c>
      <c r="C296" s="7">
        <v>2017</v>
      </c>
      <c r="D296" s="41">
        <v>30</v>
      </c>
      <c r="E296" s="31">
        <v>5</v>
      </c>
      <c r="F296" s="31">
        <v>11</v>
      </c>
      <c r="G296" s="31">
        <v>19</v>
      </c>
      <c r="H296" s="31">
        <v>330</v>
      </c>
      <c r="I296" s="31"/>
      <c r="K296" s="27"/>
      <c r="L296" s="27"/>
      <c r="M296" s="27"/>
      <c r="N296" s="6"/>
      <c r="O296" s="6"/>
      <c r="P296" s="6"/>
      <c r="Q296" s="6"/>
    </row>
    <row r="297" spans="1:17" ht="14.25" customHeight="1" x14ac:dyDescent="0.2">
      <c r="A297" s="7" t="s">
        <v>34</v>
      </c>
      <c r="B297" s="7" t="s">
        <v>281</v>
      </c>
      <c r="C297" s="7">
        <v>2017</v>
      </c>
      <c r="D297" s="41">
        <v>30</v>
      </c>
      <c r="E297" s="31">
        <v>6</v>
      </c>
      <c r="F297" s="31">
        <v>22</v>
      </c>
      <c r="G297" s="31">
        <v>6</v>
      </c>
      <c r="H297" s="31">
        <v>120</v>
      </c>
      <c r="I297" s="31"/>
      <c r="K297" s="27"/>
      <c r="L297" s="27"/>
      <c r="M297" s="27"/>
      <c r="N297" s="6"/>
      <c r="O297" s="6"/>
      <c r="P297" s="6"/>
      <c r="Q297" s="6"/>
    </row>
    <row r="298" spans="1:17" ht="14.25" customHeight="1" x14ac:dyDescent="0.2">
      <c r="A298" s="7" t="s">
        <v>34</v>
      </c>
      <c r="B298" s="7" t="s">
        <v>281</v>
      </c>
      <c r="C298" s="7">
        <v>2017</v>
      </c>
      <c r="D298" s="41">
        <v>30</v>
      </c>
      <c r="E298" s="31">
        <v>7</v>
      </c>
      <c r="F298" s="31">
        <v>21</v>
      </c>
      <c r="G298" s="31">
        <v>20</v>
      </c>
      <c r="H298" s="31">
        <v>90</v>
      </c>
      <c r="I298" s="31"/>
      <c r="K298" s="27"/>
      <c r="L298" s="27"/>
      <c r="M298" s="27"/>
      <c r="N298" s="6"/>
      <c r="O298" s="6"/>
      <c r="P298" s="6"/>
      <c r="Q298" s="6"/>
    </row>
    <row r="299" spans="1:17" ht="14.25" customHeight="1" x14ac:dyDescent="0.2">
      <c r="A299" s="7" t="s">
        <v>34</v>
      </c>
      <c r="B299" s="7" t="s">
        <v>281</v>
      </c>
      <c r="C299" s="7">
        <v>2017</v>
      </c>
      <c r="D299" s="41">
        <v>30</v>
      </c>
      <c r="E299" s="31">
        <v>8</v>
      </c>
      <c r="F299" s="31">
        <v>4</v>
      </c>
      <c r="G299" s="31">
        <v>24</v>
      </c>
      <c r="H299" s="31">
        <v>200</v>
      </c>
      <c r="I299" s="31"/>
      <c r="K299" s="27"/>
      <c r="L299" s="27"/>
      <c r="M299" s="27"/>
      <c r="N299" s="6"/>
      <c r="O299" s="6"/>
      <c r="P299" s="6"/>
      <c r="Q299" s="6"/>
    </row>
    <row r="300" spans="1:17" ht="14.25" customHeight="1" x14ac:dyDescent="0.2">
      <c r="A300" s="7" t="s">
        <v>34</v>
      </c>
      <c r="B300" s="7" t="s">
        <v>281</v>
      </c>
      <c r="C300" s="7">
        <v>2017</v>
      </c>
      <c r="D300" s="41">
        <v>30</v>
      </c>
      <c r="E300" s="31">
        <v>9</v>
      </c>
      <c r="F300" s="31">
        <v>13</v>
      </c>
      <c r="G300" s="31">
        <v>3</v>
      </c>
      <c r="H300" s="31">
        <v>320</v>
      </c>
      <c r="I300" s="31"/>
      <c r="K300" s="27"/>
      <c r="L300" s="27"/>
      <c r="M300" s="27"/>
      <c r="N300" s="6"/>
      <c r="O300" s="6"/>
      <c r="P300" s="6"/>
      <c r="Q300" s="6"/>
    </row>
    <row r="301" spans="1:17" ht="14.25" customHeight="1" x14ac:dyDescent="0.2">
      <c r="A301" s="7" t="s">
        <v>34</v>
      </c>
      <c r="B301" s="7" t="s">
        <v>281</v>
      </c>
      <c r="C301" s="7">
        <v>2017</v>
      </c>
      <c r="D301" s="41">
        <v>30</v>
      </c>
      <c r="E301" s="31">
        <v>10</v>
      </c>
      <c r="F301" s="31">
        <v>1</v>
      </c>
      <c r="G301" s="31">
        <v>1</v>
      </c>
      <c r="H301" s="31">
        <v>0</v>
      </c>
      <c r="I301" s="31"/>
      <c r="K301" s="27"/>
      <c r="L301" s="27"/>
      <c r="M301" s="27"/>
      <c r="N301" s="6"/>
      <c r="O301" s="6"/>
      <c r="P301" s="6"/>
      <c r="Q301" s="6"/>
    </row>
    <row r="302" spans="1:17" ht="14.25" customHeight="1" x14ac:dyDescent="0.2">
      <c r="A302" s="7" t="s">
        <v>34</v>
      </c>
      <c r="B302" s="7" t="s">
        <v>281</v>
      </c>
      <c r="C302" s="7">
        <v>2017</v>
      </c>
      <c r="D302" s="41">
        <v>31</v>
      </c>
      <c r="E302" s="31">
        <v>1</v>
      </c>
      <c r="F302" s="31">
        <v>8</v>
      </c>
      <c r="G302" s="31">
        <v>21</v>
      </c>
      <c r="H302" s="31">
        <v>290</v>
      </c>
      <c r="I302" s="31"/>
      <c r="K302" s="27"/>
      <c r="L302" s="27"/>
      <c r="M302" s="27"/>
      <c r="N302" s="6"/>
      <c r="O302" s="6"/>
      <c r="P302" s="6"/>
      <c r="Q302" s="6"/>
    </row>
    <row r="303" spans="1:17" ht="14.25" customHeight="1" x14ac:dyDescent="0.2">
      <c r="A303" s="7" t="s">
        <v>34</v>
      </c>
      <c r="B303" s="7" t="s">
        <v>281</v>
      </c>
      <c r="C303" s="7">
        <v>2017</v>
      </c>
      <c r="D303" s="41">
        <v>31</v>
      </c>
      <c r="E303" s="31">
        <v>2</v>
      </c>
      <c r="F303" s="31">
        <v>21</v>
      </c>
      <c r="G303" s="31">
        <v>20</v>
      </c>
      <c r="H303" s="31">
        <v>100</v>
      </c>
      <c r="I303" s="31"/>
      <c r="K303" s="27"/>
      <c r="L303" s="27"/>
      <c r="M303" s="27"/>
      <c r="N303" s="6"/>
      <c r="O303" s="6"/>
      <c r="P303" s="6"/>
      <c r="Q303" s="6"/>
    </row>
    <row r="304" spans="1:17" ht="14.25" customHeight="1" x14ac:dyDescent="0.2">
      <c r="A304" s="7" t="s">
        <v>34</v>
      </c>
      <c r="B304" s="7" t="s">
        <v>281</v>
      </c>
      <c r="C304" s="7">
        <v>2017</v>
      </c>
      <c r="D304" s="41">
        <v>31</v>
      </c>
      <c r="E304" s="31">
        <v>3</v>
      </c>
      <c r="F304" s="31">
        <v>21</v>
      </c>
      <c r="G304" s="31">
        <v>15</v>
      </c>
      <c r="H304" s="31">
        <v>320</v>
      </c>
      <c r="I304" s="31"/>
      <c r="K304" s="27"/>
      <c r="L304" s="27"/>
      <c r="M304" s="27"/>
      <c r="N304" s="6"/>
      <c r="O304" s="6"/>
      <c r="P304" s="6"/>
      <c r="Q304" s="6"/>
    </row>
    <row r="305" spans="1:17" ht="14.25" customHeight="1" x14ac:dyDescent="0.2">
      <c r="A305" s="7" t="s">
        <v>34</v>
      </c>
      <c r="B305" s="7" t="s">
        <v>281</v>
      </c>
      <c r="C305" s="7">
        <v>2017</v>
      </c>
      <c r="D305" s="41">
        <v>31</v>
      </c>
      <c r="E305" s="31">
        <v>4</v>
      </c>
      <c r="F305" s="31">
        <v>20</v>
      </c>
      <c r="G305" s="31">
        <v>13</v>
      </c>
      <c r="H305" s="31">
        <v>140</v>
      </c>
      <c r="I305" s="31"/>
      <c r="K305" s="27"/>
      <c r="L305" s="27"/>
      <c r="M305" s="27"/>
      <c r="N305" s="6"/>
      <c r="O305" s="6"/>
      <c r="P305" s="6"/>
      <c r="Q305" s="6"/>
    </row>
    <row r="306" spans="1:17" ht="14.25" customHeight="1" x14ac:dyDescent="0.2">
      <c r="A306" s="7" t="s">
        <v>34</v>
      </c>
      <c r="B306" s="7" t="s">
        <v>281</v>
      </c>
      <c r="C306" s="7">
        <v>2017</v>
      </c>
      <c r="D306" s="41">
        <v>31</v>
      </c>
      <c r="E306" s="31">
        <v>5</v>
      </c>
      <c r="F306" s="31">
        <v>7</v>
      </c>
      <c r="G306" s="31">
        <v>13</v>
      </c>
      <c r="H306" s="31">
        <v>190</v>
      </c>
      <c r="I306" s="31"/>
      <c r="K306" s="27"/>
      <c r="L306" s="27"/>
      <c r="M306" s="27"/>
      <c r="N306" s="6"/>
      <c r="O306" s="6"/>
      <c r="P306" s="6"/>
      <c r="Q306" s="6"/>
    </row>
    <row r="307" spans="1:17" ht="14.25" customHeight="1" x14ac:dyDescent="0.2">
      <c r="A307" s="7" t="s">
        <v>34</v>
      </c>
      <c r="B307" s="7" t="s">
        <v>281</v>
      </c>
      <c r="C307" s="7">
        <v>2017</v>
      </c>
      <c r="D307" s="41">
        <v>31</v>
      </c>
      <c r="E307" s="31">
        <v>6</v>
      </c>
      <c r="F307" s="31">
        <v>20</v>
      </c>
      <c r="G307" s="31">
        <v>11</v>
      </c>
      <c r="H307" s="31">
        <v>150</v>
      </c>
      <c r="I307" s="31"/>
      <c r="K307" s="27"/>
      <c r="L307" s="27"/>
      <c r="M307" s="27"/>
      <c r="N307" s="6"/>
      <c r="O307" s="6"/>
      <c r="P307" s="6"/>
      <c r="Q307" s="6"/>
    </row>
    <row r="308" spans="1:17" ht="14.25" customHeight="1" x14ac:dyDescent="0.2">
      <c r="A308" s="7" t="s">
        <v>34</v>
      </c>
      <c r="B308" s="7" t="s">
        <v>281</v>
      </c>
      <c r="C308" s="7">
        <v>2017</v>
      </c>
      <c r="D308" s="41">
        <v>31</v>
      </c>
      <c r="E308" s="31">
        <v>7</v>
      </c>
      <c r="F308" s="31">
        <v>9</v>
      </c>
      <c r="G308" s="31">
        <v>4</v>
      </c>
      <c r="H308" s="31">
        <v>190</v>
      </c>
      <c r="I308" s="31"/>
      <c r="K308" s="27"/>
      <c r="L308" s="27"/>
      <c r="M308" s="27"/>
      <c r="N308" s="6"/>
      <c r="O308" s="6"/>
      <c r="P308" s="6"/>
      <c r="Q308" s="6"/>
    </row>
    <row r="309" spans="1:17" ht="14.25" customHeight="1" x14ac:dyDescent="0.2">
      <c r="A309" s="7" t="s">
        <v>34</v>
      </c>
      <c r="B309" s="7" t="s">
        <v>281</v>
      </c>
      <c r="C309" s="7">
        <v>2017</v>
      </c>
      <c r="D309" s="41">
        <v>31</v>
      </c>
      <c r="E309" s="31">
        <v>8</v>
      </c>
      <c r="F309" s="31">
        <v>11</v>
      </c>
      <c r="G309" s="31">
        <v>3</v>
      </c>
      <c r="H309" s="31">
        <v>140</v>
      </c>
      <c r="I309" s="31"/>
      <c r="K309" s="28"/>
      <c r="L309" s="28"/>
      <c r="M309" s="28"/>
      <c r="N309" s="6"/>
      <c r="O309" s="6"/>
      <c r="P309" s="6"/>
      <c r="Q309" s="6"/>
    </row>
    <row r="310" spans="1:17" ht="14.25" customHeight="1" x14ac:dyDescent="0.2">
      <c r="A310" s="7" t="s">
        <v>34</v>
      </c>
      <c r="B310" s="7" t="s">
        <v>281</v>
      </c>
      <c r="C310" s="7">
        <v>2017</v>
      </c>
      <c r="D310" s="41">
        <v>31</v>
      </c>
      <c r="E310" s="31">
        <v>9</v>
      </c>
      <c r="F310" s="31">
        <v>15</v>
      </c>
      <c r="G310" s="31">
        <v>2</v>
      </c>
      <c r="H310" s="31">
        <v>200</v>
      </c>
      <c r="I310" s="31"/>
      <c r="K310" s="27"/>
      <c r="L310" s="27"/>
      <c r="M310" s="27"/>
      <c r="N310" s="6"/>
      <c r="O310" s="6"/>
      <c r="P310" s="6"/>
      <c r="Q310" s="6"/>
    </row>
    <row r="311" spans="1:17" ht="14.25" customHeight="1" x14ac:dyDescent="0.2">
      <c r="A311" s="7" t="s">
        <v>34</v>
      </c>
      <c r="B311" s="7" t="s">
        <v>281</v>
      </c>
      <c r="C311" s="7">
        <v>2017</v>
      </c>
      <c r="D311" s="41">
        <v>31</v>
      </c>
      <c r="E311" s="31">
        <v>10</v>
      </c>
      <c r="F311" s="31">
        <v>24</v>
      </c>
      <c r="G311" s="31">
        <v>6</v>
      </c>
      <c r="H311" s="31">
        <v>50</v>
      </c>
      <c r="I311" s="31"/>
      <c r="K311" s="27"/>
      <c r="L311" s="27"/>
      <c r="M311" s="27"/>
      <c r="N311" s="6"/>
      <c r="O311" s="6"/>
      <c r="P311" s="6"/>
      <c r="Q311" s="6"/>
    </row>
    <row r="312" spans="1:17" ht="14.25" customHeight="1" x14ac:dyDescent="0.2">
      <c r="A312" s="7" t="s">
        <v>34</v>
      </c>
      <c r="B312" s="7" t="s">
        <v>281</v>
      </c>
      <c r="C312" s="7">
        <v>2017</v>
      </c>
      <c r="D312" s="41">
        <v>32</v>
      </c>
      <c r="E312" s="31">
        <v>1</v>
      </c>
      <c r="F312" s="31">
        <v>5</v>
      </c>
      <c r="G312" s="31">
        <v>13</v>
      </c>
      <c r="H312" s="31">
        <v>260</v>
      </c>
      <c r="I312" s="31"/>
      <c r="K312" s="27"/>
      <c r="L312" s="27"/>
      <c r="M312" s="27"/>
      <c r="N312" s="6"/>
      <c r="O312" s="6"/>
      <c r="P312" s="6"/>
      <c r="Q312" s="6"/>
    </row>
    <row r="313" spans="1:17" ht="14.25" customHeight="1" x14ac:dyDescent="0.2">
      <c r="A313" s="7" t="s">
        <v>34</v>
      </c>
      <c r="B313" s="7" t="s">
        <v>281</v>
      </c>
      <c r="C313" s="7">
        <v>2017</v>
      </c>
      <c r="D313" s="41">
        <v>32</v>
      </c>
      <c r="E313" s="31">
        <v>2</v>
      </c>
      <c r="F313" s="31">
        <v>9</v>
      </c>
      <c r="G313" s="31">
        <v>14</v>
      </c>
      <c r="H313" s="31">
        <v>322</v>
      </c>
      <c r="I313" s="31"/>
      <c r="K313" s="27"/>
      <c r="L313" s="27"/>
      <c r="M313" s="27"/>
      <c r="N313" s="6"/>
      <c r="O313" s="6"/>
      <c r="P313" s="6"/>
      <c r="Q313" s="6"/>
    </row>
    <row r="314" spans="1:17" ht="14.25" customHeight="1" x14ac:dyDescent="0.2">
      <c r="A314" s="7" t="s">
        <v>34</v>
      </c>
      <c r="B314" s="7" t="s">
        <v>281</v>
      </c>
      <c r="C314" s="7">
        <v>2017</v>
      </c>
      <c r="D314" s="41">
        <v>32</v>
      </c>
      <c r="E314" s="31">
        <v>3</v>
      </c>
      <c r="F314" s="31">
        <v>11</v>
      </c>
      <c r="G314" s="31">
        <v>9</v>
      </c>
      <c r="H314" s="31">
        <v>70</v>
      </c>
      <c r="I314" s="31"/>
      <c r="K314" s="27"/>
      <c r="L314" s="27"/>
      <c r="M314" s="27"/>
      <c r="N314" s="6"/>
      <c r="O314" s="6"/>
      <c r="P314" s="6"/>
      <c r="Q314" s="6"/>
    </row>
    <row r="315" spans="1:17" ht="14.25" customHeight="1" x14ac:dyDescent="0.2">
      <c r="A315" s="7" t="s">
        <v>34</v>
      </c>
      <c r="B315" s="7" t="s">
        <v>281</v>
      </c>
      <c r="C315" s="7">
        <v>2017</v>
      </c>
      <c r="D315" s="41">
        <v>32</v>
      </c>
      <c r="E315" s="31">
        <v>4</v>
      </c>
      <c r="F315" s="31">
        <v>15</v>
      </c>
      <c r="G315" s="31">
        <v>16</v>
      </c>
      <c r="H315" s="31">
        <v>70</v>
      </c>
      <c r="I315" s="31"/>
      <c r="K315" s="27"/>
      <c r="L315" s="27"/>
      <c r="M315" s="27"/>
      <c r="N315" s="6"/>
      <c r="O315" s="6"/>
      <c r="P315" s="6"/>
      <c r="Q315" s="6"/>
    </row>
    <row r="316" spans="1:17" ht="14.25" customHeight="1" x14ac:dyDescent="0.2">
      <c r="A316" s="7" t="s">
        <v>34</v>
      </c>
      <c r="B316" s="7" t="s">
        <v>281</v>
      </c>
      <c r="C316" s="7">
        <v>2017</v>
      </c>
      <c r="D316" s="41">
        <v>32</v>
      </c>
      <c r="E316" s="31">
        <v>5</v>
      </c>
      <c r="F316" s="31">
        <v>18</v>
      </c>
      <c r="G316" s="31">
        <v>16</v>
      </c>
      <c r="H316" s="31">
        <v>10</v>
      </c>
      <c r="I316" s="31"/>
      <c r="K316" s="27"/>
      <c r="L316" s="27"/>
      <c r="M316" s="27"/>
      <c r="N316" s="6"/>
      <c r="O316" s="6"/>
      <c r="P316" s="6"/>
      <c r="Q316" s="6"/>
    </row>
    <row r="317" spans="1:17" ht="14.25" customHeight="1" x14ac:dyDescent="0.2">
      <c r="A317" s="7" t="s">
        <v>34</v>
      </c>
      <c r="B317" s="7" t="s">
        <v>281</v>
      </c>
      <c r="C317" s="7">
        <v>2017</v>
      </c>
      <c r="D317" s="41">
        <v>32</v>
      </c>
      <c r="E317" s="31">
        <v>6</v>
      </c>
      <c r="F317" s="31">
        <v>17</v>
      </c>
      <c r="G317" s="31">
        <v>1</v>
      </c>
      <c r="H317" s="31">
        <v>230</v>
      </c>
      <c r="I317" s="31"/>
      <c r="K317" s="27"/>
      <c r="L317" s="27"/>
      <c r="M317" s="27"/>
      <c r="N317" s="6"/>
      <c r="O317" s="6"/>
      <c r="P317" s="6"/>
      <c r="Q317" s="6"/>
    </row>
    <row r="318" spans="1:17" ht="14.25" customHeight="1" x14ac:dyDescent="0.2">
      <c r="A318" s="7" t="s">
        <v>34</v>
      </c>
      <c r="B318" s="7" t="s">
        <v>281</v>
      </c>
      <c r="C318" s="7">
        <v>2017</v>
      </c>
      <c r="D318" s="41">
        <v>32</v>
      </c>
      <c r="E318" s="31">
        <v>7</v>
      </c>
      <c r="F318" s="31">
        <v>21</v>
      </c>
      <c r="G318" s="31">
        <v>8</v>
      </c>
      <c r="H318" s="31">
        <v>160</v>
      </c>
      <c r="I318" s="31"/>
      <c r="K318" s="27"/>
      <c r="L318" s="27"/>
      <c r="M318" s="27"/>
      <c r="N318" s="6"/>
      <c r="O318" s="6"/>
      <c r="P318" s="6"/>
      <c r="Q318" s="6"/>
    </row>
    <row r="319" spans="1:17" ht="14.25" customHeight="1" x14ac:dyDescent="0.2">
      <c r="A319" s="7" t="s">
        <v>34</v>
      </c>
      <c r="B319" s="7" t="s">
        <v>281</v>
      </c>
      <c r="C319" s="7">
        <v>2017</v>
      </c>
      <c r="D319" s="41">
        <v>32</v>
      </c>
      <c r="E319" s="31">
        <v>8</v>
      </c>
      <c r="F319" s="31">
        <v>22</v>
      </c>
      <c r="G319" s="31">
        <v>6</v>
      </c>
      <c r="H319" s="31">
        <v>40</v>
      </c>
      <c r="I319" s="31"/>
      <c r="K319" s="27"/>
      <c r="L319" s="27"/>
      <c r="M319" s="27"/>
      <c r="N319" s="6"/>
      <c r="O319" s="6"/>
      <c r="P319" s="6"/>
      <c r="Q319" s="6"/>
    </row>
    <row r="320" spans="1:17" ht="14.25" customHeight="1" x14ac:dyDescent="0.2">
      <c r="A320" s="7" t="s">
        <v>34</v>
      </c>
      <c r="B320" s="7" t="s">
        <v>281</v>
      </c>
      <c r="C320" s="7">
        <v>2017</v>
      </c>
      <c r="D320" s="41">
        <v>32</v>
      </c>
      <c r="E320" s="31">
        <v>9</v>
      </c>
      <c r="F320" s="31">
        <v>23</v>
      </c>
      <c r="G320" s="31">
        <v>8</v>
      </c>
      <c r="H320" s="31">
        <v>300</v>
      </c>
      <c r="I320" s="31"/>
      <c r="K320" s="28"/>
      <c r="L320" s="28"/>
      <c r="M320" s="28"/>
      <c r="N320" s="6"/>
      <c r="O320" s="6"/>
      <c r="P320" s="6"/>
      <c r="Q320" s="6"/>
    </row>
    <row r="321" spans="1:17" ht="14.25" customHeight="1" x14ac:dyDescent="0.2">
      <c r="A321" s="7" t="s">
        <v>34</v>
      </c>
      <c r="B321" s="7" t="s">
        <v>281</v>
      </c>
      <c r="C321" s="7">
        <v>2017</v>
      </c>
      <c r="D321" s="41">
        <v>32</v>
      </c>
      <c r="E321" s="31">
        <v>10</v>
      </c>
      <c r="F321" s="31">
        <v>25</v>
      </c>
      <c r="G321" s="31">
        <v>11</v>
      </c>
      <c r="H321" s="31">
        <v>140</v>
      </c>
      <c r="I321" s="31"/>
      <c r="K321" s="27"/>
      <c r="L321" s="27"/>
      <c r="M321" s="27"/>
      <c r="N321" s="6"/>
      <c r="O321" s="6"/>
      <c r="P321" s="6"/>
      <c r="Q321" s="6"/>
    </row>
    <row r="322" spans="1:17" ht="14.25" customHeight="1" x14ac:dyDescent="0.2">
      <c r="A322" s="7" t="s">
        <v>34</v>
      </c>
      <c r="B322" s="7" t="s">
        <v>281</v>
      </c>
      <c r="C322" s="7">
        <v>2017</v>
      </c>
      <c r="D322" s="41">
        <v>33</v>
      </c>
      <c r="E322" s="31">
        <v>1</v>
      </c>
      <c r="F322" s="31">
        <v>2</v>
      </c>
      <c r="G322" s="31">
        <v>3</v>
      </c>
      <c r="H322" s="31">
        <v>350</v>
      </c>
      <c r="I322" s="31"/>
      <c r="K322" s="28"/>
      <c r="L322" s="28"/>
      <c r="M322" s="28"/>
      <c r="N322" s="6"/>
      <c r="O322" s="6"/>
      <c r="P322" s="6"/>
      <c r="Q322" s="6"/>
    </row>
    <row r="323" spans="1:17" ht="14.25" customHeight="1" x14ac:dyDescent="0.2">
      <c r="A323" s="7" t="s">
        <v>34</v>
      </c>
      <c r="B323" s="7" t="s">
        <v>281</v>
      </c>
      <c r="C323" s="7">
        <v>2017</v>
      </c>
      <c r="D323" s="41">
        <v>33</v>
      </c>
      <c r="E323" s="31">
        <v>2</v>
      </c>
      <c r="F323" s="31">
        <v>2</v>
      </c>
      <c r="G323" s="31">
        <v>4</v>
      </c>
      <c r="H323" s="31">
        <v>140</v>
      </c>
      <c r="I323" s="31"/>
      <c r="K323" s="27"/>
      <c r="L323" s="27"/>
      <c r="M323" s="27"/>
      <c r="N323" s="6"/>
      <c r="O323" s="6"/>
      <c r="P323" s="6"/>
      <c r="Q323" s="6"/>
    </row>
    <row r="324" spans="1:17" ht="14.25" customHeight="1" x14ac:dyDescent="0.2">
      <c r="A324" s="7" t="s">
        <v>34</v>
      </c>
      <c r="B324" s="7" t="s">
        <v>281</v>
      </c>
      <c r="C324" s="7">
        <v>2017</v>
      </c>
      <c r="D324" s="41">
        <v>33</v>
      </c>
      <c r="E324" s="31">
        <v>3</v>
      </c>
      <c r="F324" s="31">
        <v>8</v>
      </c>
      <c r="G324" s="31">
        <v>23</v>
      </c>
      <c r="H324" s="31">
        <v>222</v>
      </c>
      <c r="I324" s="31"/>
      <c r="K324" s="27"/>
      <c r="L324" s="27"/>
      <c r="M324" s="27"/>
      <c r="N324" s="6"/>
      <c r="O324" s="6"/>
      <c r="P324" s="6"/>
      <c r="Q324" s="6"/>
    </row>
    <row r="325" spans="1:17" ht="14.25" customHeight="1" x14ac:dyDescent="0.2">
      <c r="A325" s="7" t="s">
        <v>34</v>
      </c>
      <c r="B325" s="7" t="s">
        <v>281</v>
      </c>
      <c r="C325" s="7">
        <v>2017</v>
      </c>
      <c r="D325" s="41">
        <v>33</v>
      </c>
      <c r="E325" s="31">
        <v>4</v>
      </c>
      <c r="F325" s="31">
        <v>11</v>
      </c>
      <c r="G325" s="31">
        <v>19</v>
      </c>
      <c r="H325" s="31">
        <v>280</v>
      </c>
      <c r="I325" s="31"/>
      <c r="K325" s="27"/>
      <c r="L325" s="27"/>
      <c r="M325" s="27"/>
      <c r="N325" s="6"/>
      <c r="O325" s="6"/>
      <c r="P325" s="6"/>
      <c r="Q325" s="6"/>
    </row>
    <row r="326" spans="1:17" ht="14.25" customHeight="1" x14ac:dyDescent="0.2">
      <c r="A326" s="7" t="s">
        <v>34</v>
      </c>
      <c r="B326" s="7" t="s">
        <v>281</v>
      </c>
      <c r="C326" s="7">
        <v>2017</v>
      </c>
      <c r="D326" s="41">
        <v>33</v>
      </c>
      <c r="E326" s="31">
        <v>5</v>
      </c>
      <c r="F326" s="31">
        <v>16</v>
      </c>
      <c r="G326" s="31">
        <v>13</v>
      </c>
      <c r="H326" s="31">
        <v>350</v>
      </c>
      <c r="I326" s="31"/>
      <c r="K326" s="27"/>
      <c r="L326" s="27"/>
      <c r="M326" s="27"/>
      <c r="N326" s="6"/>
      <c r="O326" s="6"/>
      <c r="P326" s="6"/>
      <c r="Q326" s="6"/>
    </row>
    <row r="327" spans="1:17" ht="14.25" customHeight="1" x14ac:dyDescent="0.2">
      <c r="A327" s="7" t="s">
        <v>34</v>
      </c>
      <c r="B327" s="7" t="s">
        <v>281</v>
      </c>
      <c r="C327" s="7">
        <v>2017</v>
      </c>
      <c r="D327" s="41">
        <v>33</v>
      </c>
      <c r="E327" s="31">
        <v>6</v>
      </c>
      <c r="F327" s="31">
        <v>18</v>
      </c>
      <c r="G327" s="31">
        <v>18</v>
      </c>
      <c r="H327" s="31">
        <v>40</v>
      </c>
      <c r="I327" s="31"/>
      <c r="K327" s="27"/>
      <c r="L327" s="27"/>
      <c r="M327" s="27"/>
      <c r="N327" s="6"/>
      <c r="O327" s="6"/>
      <c r="P327" s="6"/>
      <c r="Q327" s="6"/>
    </row>
    <row r="328" spans="1:17" ht="14.25" customHeight="1" x14ac:dyDescent="0.2">
      <c r="A328" s="7" t="s">
        <v>34</v>
      </c>
      <c r="B328" s="7" t="s">
        <v>281</v>
      </c>
      <c r="C328" s="7">
        <v>2017</v>
      </c>
      <c r="D328" s="41">
        <v>33</v>
      </c>
      <c r="E328" s="31">
        <v>7</v>
      </c>
      <c r="F328" s="31">
        <v>22</v>
      </c>
      <c r="G328" s="31">
        <v>19</v>
      </c>
      <c r="H328" s="31">
        <v>76</v>
      </c>
      <c r="I328" s="31"/>
      <c r="K328" s="27"/>
      <c r="L328" s="27"/>
      <c r="M328" s="27"/>
      <c r="N328" s="6"/>
      <c r="O328" s="6"/>
      <c r="P328" s="6"/>
      <c r="Q328" s="6"/>
    </row>
    <row r="329" spans="1:17" ht="14.25" customHeight="1" x14ac:dyDescent="0.2">
      <c r="A329" s="7" t="s">
        <v>34</v>
      </c>
      <c r="B329" s="7" t="s">
        <v>281</v>
      </c>
      <c r="C329" s="7">
        <v>2017</v>
      </c>
      <c r="D329" s="41">
        <v>33</v>
      </c>
      <c r="E329" s="31">
        <v>8</v>
      </c>
      <c r="F329" s="31">
        <v>22</v>
      </c>
      <c r="G329" s="31">
        <v>12</v>
      </c>
      <c r="H329" s="31">
        <v>250</v>
      </c>
      <c r="I329" s="31"/>
      <c r="K329" s="27"/>
      <c r="L329" s="27"/>
      <c r="M329" s="27"/>
      <c r="N329" s="6"/>
      <c r="O329" s="6"/>
      <c r="P329" s="6"/>
      <c r="Q329" s="6"/>
    </row>
    <row r="330" spans="1:17" ht="14.25" customHeight="1" x14ac:dyDescent="0.2">
      <c r="A330" s="7" t="s">
        <v>34</v>
      </c>
      <c r="B330" s="7" t="s">
        <v>281</v>
      </c>
      <c r="C330" s="7">
        <v>2017</v>
      </c>
      <c r="D330" s="41">
        <v>33</v>
      </c>
      <c r="E330" s="31">
        <v>9</v>
      </c>
      <c r="F330" s="31">
        <v>22</v>
      </c>
      <c r="G330" s="31">
        <v>6</v>
      </c>
      <c r="H330" s="31">
        <v>260</v>
      </c>
      <c r="I330" s="31"/>
      <c r="K330" s="27"/>
      <c r="L330" s="27"/>
      <c r="M330" s="27"/>
      <c r="N330" s="6"/>
      <c r="O330" s="6"/>
      <c r="P330" s="6"/>
      <c r="Q330" s="6"/>
    </row>
    <row r="331" spans="1:17" ht="14.25" customHeight="1" x14ac:dyDescent="0.2">
      <c r="A331" s="7" t="s">
        <v>34</v>
      </c>
      <c r="B331" s="7" t="s">
        <v>281</v>
      </c>
      <c r="C331" s="7">
        <v>2017</v>
      </c>
      <c r="D331" s="41">
        <v>33</v>
      </c>
      <c r="E331" s="31">
        <v>10</v>
      </c>
      <c r="F331" s="31">
        <v>25</v>
      </c>
      <c r="G331" s="31">
        <v>2</v>
      </c>
      <c r="H331" s="31">
        <v>60</v>
      </c>
      <c r="I331" s="31"/>
      <c r="K331" s="27"/>
      <c r="L331" s="27"/>
      <c r="M331" s="27"/>
      <c r="N331" s="6"/>
      <c r="O331" s="6"/>
      <c r="P331" s="6"/>
      <c r="Q331" s="6"/>
    </row>
    <row r="332" spans="1:17" ht="14.25" customHeight="1" x14ac:dyDescent="0.2">
      <c r="A332" s="7" t="s">
        <v>34</v>
      </c>
      <c r="B332" s="7" t="s">
        <v>281</v>
      </c>
      <c r="C332" s="7">
        <v>2017</v>
      </c>
      <c r="D332" s="41">
        <v>34</v>
      </c>
      <c r="E332" s="31">
        <v>1</v>
      </c>
      <c r="F332" s="31">
        <v>24</v>
      </c>
      <c r="G332" s="31">
        <v>21</v>
      </c>
      <c r="H332" s="31">
        <v>95</v>
      </c>
      <c r="I332" s="31"/>
      <c r="K332" s="27"/>
      <c r="L332" s="27"/>
      <c r="M332" s="27"/>
      <c r="N332" s="6"/>
      <c r="O332" s="6"/>
      <c r="P332" s="6"/>
      <c r="Q332" s="6"/>
    </row>
    <row r="333" spans="1:17" ht="14.25" customHeight="1" x14ac:dyDescent="0.2">
      <c r="A333" s="7" t="s">
        <v>34</v>
      </c>
      <c r="B333" s="7" t="s">
        <v>281</v>
      </c>
      <c r="C333" s="7">
        <v>2017</v>
      </c>
      <c r="D333" s="41">
        <v>34</v>
      </c>
      <c r="E333" s="31">
        <v>2</v>
      </c>
      <c r="F333" s="31">
        <v>13</v>
      </c>
      <c r="G333" s="31">
        <v>4</v>
      </c>
      <c r="H333" s="31">
        <v>260</v>
      </c>
      <c r="I333" s="31"/>
      <c r="K333" s="28"/>
      <c r="L333" s="28"/>
      <c r="M333" s="28"/>
      <c r="N333" s="6"/>
      <c r="O333" s="6"/>
      <c r="P333" s="6"/>
      <c r="Q333" s="6"/>
    </row>
    <row r="334" spans="1:17" ht="14.25" customHeight="1" x14ac:dyDescent="0.2">
      <c r="A334" s="7" t="s">
        <v>34</v>
      </c>
      <c r="B334" s="7" t="s">
        <v>281</v>
      </c>
      <c r="C334" s="7">
        <v>2017</v>
      </c>
      <c r="D334" s="41">
        <v>34</v>
      </c>
      <c r="E334" s="31">
        <v>3</v>
      </c>
      <c r="F334" s="31">
        <v>2</v>
      </c>
      <c r="G334" s="31">
        <v>15</v>
      </c>
      <c r="H334" s="31">
        <v>80</v>
      </c>
      <c r="I334" s="31"/>
      <c r="K334" s="27"/>
      <c r="L334" s="27"/>
      <c r="M334" s="27"/>
      <c r="N334" s="6"/>
      <c r="O334" s="6"/>
      <c r="P334" s="6"/>
      <c r="Q334" s="6"/>
    </row>
    <row r="335" spans="1:17" ht="14.25" customHeight="1" x14ac:dyDescent="0.2">
      <c r="A335" s="7" t="s">
        <v>34</v>
      </c>
      <c r="B335" s="7" t="s">
        <v>281</v>
      </c>
      <c r="C335" s="7">
        <v>2017</v>
      </c>
      <c r="D335" s="41">
        <v>34</v>
      </c>
      <c r="E335" s="31">
        <v>4</v>
      </c>
      <c r="F335" s="31">
        <v>4</v>
      </c>
      <c r="G335" s="31">
        <v>6</v>
      </c>
      <c r="H335" s="31">
        <v>320</v>
      </c>
      <c r="I335" s="31"/>
      <c r="K335" s="28"/>
      <c r="L335" s="28"/>
      <c r="M335" s="28"/>
      <c r="N335" s="6"/>
      <c r="O335" s="6"/>
      <c r="P335" s="6"/>
      <c r="Q335" s="6"/>
    </row>
    <row r="336" spans="1:17" ht="14.25" customHeight="1" x14ac:dyDescent="0.2">
      <c r="A336" s="7" t="s">
        <v>34</v>
      </c>
      <c r="B336" s="7" t="s">
        <v>281</v>
      </c>
      <c r="C336" s="7">
        <v>2017</v>
      </c>
      <c r="D336" s="41">
        <v>34</v>
      </c>
      <c r="E336" s="31">
        <v>5</v>
      </c>
      <c r="F336" s="31">
        <v>13</v>
      </c>
      <c r="G336" s="31">
        <v>18</v>
      </c>
      <c r="H336" s="31">
        <v>275</v>
      </c>
      <c r="I336" s="31"/>
      <c r="K336" s="29"/>
      <c r="L336" s="29"/>
      <c r="M336" s="29"/>
      <c r="N336" s="6"/>
      <c r="O336" s="6"/>
      <c r="P336" s="6"/>
      <c r="Q336" s="6"/>
    </row>
    <row r="337" spans="1:17" ht="14.25" customHeight="1" x14ac:dyDescent="0.2">
      <c r="A337" s="7" t="s">
        <v>34</v>
      </c>
      <c r="B337" s="7" t="s">
        <v>281</v>
      </c>
      <c r="C337" s="7">
        <v>2017</v>
      </c>
      <c r="D337" s="41">
        <v>34</v>
      </c>
      <c r="E337" s="31">
        <v>6</v>
      </c>
      <c r="F337" s="31">
        <v>3</v>
      </c>
      <c r="G337" s="31">
        <v>9</v>
      </c>
      <c r="H337" s="31">
        <v>60</v>
      </c>
      <c r="I337" s="31"/>
      <c r="K337" s="27"/>
      <c r="L337" s="27"/>
      <c r="M337" s="27"/>
      <c r="N337" s="6"/>
      <c r="O337" s="6"/>
      <c r="P337" s="6"/>
      <c r="Q337" s="6"/>
    </row>
    <row r="338" spans="1:17" ht="14.25" customHeight="1" x14ac:dyDescent="0.2">
      <c r="A338" s="7" t="s">
        <v>34</v>
      </c>
      <c r="B338" s="7" t="s">
        <v>281</v>
      </c>
      <c r="C338" s="7">
        <v>2017</v>
      </c>
      <c r="D338" s="41">
        <v>34</v>
      </c>
      <c r="E338" s="31">
        <v>7</v>
      </c>
      <c r="F338" s="31">
        <v>3</v>
      </c>
      <c r="G338" s="31">
        <v>22</v>
      </c>
      <c r="H338" s="31">
        <v>0</v>
      </c>
      <c r="I338" s="31"/>
      <c r="K338" s="28"/>
      <c r="L338" s="28"/>
      <c r="M338" s="28"/>
      <c r="N338" s="6"/>
      <c r="O338" s="6"/>
      <c r="P338" s="6"/>
      <c r="Q338" s="6"/>
    </row>
    <row r="339" spans="1:17" ht="14.25" customHeight="1" x14ac:dyDescent="0.2">
      <c r="A339" s="7" t="s">
        <v>34</v>
      </c>
      <c r="B339" s="7" t="s">
        <v>281</v>
      </c>
      <c r="C339" s="7">
        <v>2017</v>
      </c>
      <c r="D339" s="41">
        <v>34</v>
      </c>
      <c r="E339" s="31">
        <v>8</v>
      </c>
      <c r="F339" s="31">
        <v>10</v>
      </c>
      <c r="G339" s="31">
        <v>21</v>
      </c>
      <c r="H339" s="31">
        <v>220</v>
      </c>
      <c r="I339" s="31"/>
      <c r="K339" s="28"/>
      <c r="L339" s="28"/>
      <c r="M339" s="28"/>
      <c r="N339" s="6"/>
      <c r="O339" s="6"/>
      <c r="P339" s="6"/>
      <c r="Q339" s="6"/>
    </row>
    <row r="340" spans="1:17" ht="14.25" customHeight="1" x14ac:dyDescent="0.2">
      <c r="A340" s="7" t="s">
        <v>34</v>
      </c>
      <c r="B340" s="7" t="s">
        <v>281</v>
      </c>
      <c r="C340" s="7">
        <v>2017</v>
      </c>
      <c r="D340" s="41">
        <v>34</v>
      </c>
      <c r="E340" s="31">
        <v>9</v>
      </c>
      <c r="F340" s="31">
        <v>20</v>
      </c>
      <c r="G340" s="31">
        <v>8</v>
      </c>
      <c r="H340" s="31">
        <v>80</v>
      </c>
      <c r="I340" s="31"/>
      <c r="K340" s="27"/>
      <c r="L340" s="27"/>
      <c r="M340" s="27"/>
      <c r="N340" s="6"/>
      <c r="O340" s="6"/>
      <c r="P340" s="6"/>
      <c r="Q340" s="6"/>
    </row>
    <row r="341" spans="1:17" ht="14.25" customHeight="1" x14ac:dyDescent="0.2">
      <c r="A341" s="7" t="s">
        <v>34</v>
      </c>
      <c r="B341" s="7" t="s">
        <v>281</v>
      </c>
      <c r="C341" s="7">
        <v>2017</v>
      </c>
      <c r="D341" s="41">
        <v>34</v>
      </c>
      <c r="E341" s="31">
        <v>10</v>
      </c>
      <c r="F341" s="31">
        <v>25</v>
      </c>
      <c r="G341" s="31">
        <v>8</v>
      </c>
      <c r="H341" s="31">
        <v>270</v>
      </c>
      <c r="I341" s="31"/>
      <c r="K341" s="27"/>
      <c r="L341" s="27"/>
      <c r="M341" s="27"/>
      <c r="N341" s="6"/>
      <c r="O341" s="6"/>
      <c r="P341" s="6"/>
      <c r="Q341" s="6"/>
    </row>
    <row r="342" spans="1:17" ht="14.25" customHeight="1" x14ac:dyDescent="0.2">
      <c r="A342" s="7" t="s">
        <v>34</v>
      </c>
      <c r="B342" s="7" t="s">
        <v>281</v>
      </c>
      <c r="C342" s="7">
        <v>2017</v>
      </c>
      <c r="D342" s="41" t="s">
        <v>1858</v>
      </c>
      <c r="E342" s="31">
        <v>1</v>
      </c>
      <c r="F342" s="31">
        <v>4</v>
      </c>
      <c r="G342" s="31">
        <v>11</v>
      </c>
      <c r="H342" s="31">
        <v>90</v>
      </c>
      <c r="I342" s="31"/>
      <c r="K342" s="27"/>
      <c r="L342" s="27"/>
      <c r="M342" s="27"/>
      <c r="N342" s="6"/>
      <c r="O342" s="6"/>
      <c r="P342" s="6"/>
      <c r="Q342" s="6"/>
    </row>
    <row r="343" spans="1:17" ht="14.25" customHeight="1" x14ac:dyDescent="0.2">
      <c r="A343" s="7" t="s">
        <v>34</v>
      </c>
      <c r="B343" s="7" t="s">
        <v>281</v>
      </c>
      <c r="C343" s="7">
        <v>2017</v>
      </c>
      <c r="D343" s="41" t="s">
        <v>1858</v>
      </c>
      <c r="E343" s="31">
        <v>2</v>
      </c>
      <c r="F343" s="31">
        <v>12</v>
      </c>
      <c r="G343" s="31">
        <v>8</v>
      </c>
      <c r="H343" s="31">
        <v>46</v>
      </c>
      <c r="I343" s="31"/>
      <c r="K343" s="27"/>
      <c r="L343" s="27"/>
      <c r="M343" s="27"/>
      <c r="N343" s="6"/>
      <c r="O343" s="6"/>
      <c r="P343" s="6"/>
      <c r="Q343" s="6"/>
    </row>
    <row r="344" spans="1:17" ht="14.25" customHeight="1" x14ac:dyDescent="0.2">
      <c r="A344" s="7" t="s">
        <v>34</v>
      </c>
      <c r="B344" s="7" t="s">
        <v>281</v>
      </c>
      <c r="C344" s="7">
        <v>2017</v>
      </c>
      <c r="D344" s="41" t="s">
        <v>1858</v>
      </c>
      <c r="E344" s="31">
        <v>3</v>
      </c>
      <c r="F344" s="31">
        <v>1</v>
      </c>
      <c r="G344" s="31">
        <v>21</v>
      </c>
      <c r="H344" s="31">
        <v>307</v>
      </c>
      <c r="I344" s="31"/>
      <c r="K344" s="27"/>
      <c r="L344" s="27"/>
      <c r="M344" s="27"/>
      <c r="N344" s="6"/>
      <c r="O344" s="6"/>
      <c r="P344" s="6"/>
      <c r="Q344" s="6"/>
    </row>
    <row r="345" spans="1:17" ht="14.25" customHeight="1" x14ac:dyDescent="0.2">
      <c r="A345" s="7" t="s">
        <v>34</v>
      </c>
      <c r="B345" s="7" t="s">
        <v>281</v>
      </c>
      <c r="C345" s="7">
        <v>2017</v>
      </c>
      <c r="D345" s="41" t="s">
        <v>1858</v>
      </c>
      <c r="E345" s="31">
        <v>4</v>
      </c>
      <c r="F345" s="31">
        <v>25</v>
      </c>
      <c r="G345" s="31">
        <v>18</v>
      </c>
      <c r="H345" s="31">
        <v>212</v>
      </c>
      <c r="I345" s="31"/>
      <c r="K345" s="27"/>
      <c r="L345" s="27"/>
      <c r="M345" s="27"/>
      <c r="N345" s="6"/>
      <c r="O345" s="6"/>
      <c r="P345" s="6"/>
      <c r="Q345" s="6"/>
    </row>
    <row r="346" spans="1:17" ht="14.25" customHeight="1" x14ac:dyDescent="0.2">
      <c r="A346" s="7" t="s">
        <v>34</v>
      </c>
      <c r="B346" s="7" t="s">
        <v>281</v>
      </c>
      <c r="C346" s="7">
        <v>2017</v>
      </c>
      <c r="D346" s="41" t="s">
        <v>1858</v>
      </c>
      <c r="E346" s="31">
        <v>5</v>
      </c>
      <c r="F346" s="31">
        <v>24</v>
      </c>
      <c r="G346" s="31">
        <v>4</v>
      </c>
      <c r="H346" s="31">
        <v>46</v>
      </c>
      <c r="I346" s="31"/>
      <c r="K346" s="28"/>
      <c r="L346" s="28"/>
      <c r="M346" s="28"/>
      <c r="N346" s="6"/>
      <c r="O346" s="6"/>
      <c r="P346" s="6"/>
      <c r="Q346" s="6"/>
    </row>
    <row r="347" spans="1:17" ht="14.25" customHeight="1" x14ac:dyDescent="0.2">
      <c r="A347" s="7" t="s">
        <v>34</v>
      </c>
      <c r="B347" s="7" t="s">
        <v>281</v>
      </c>
      <c r="C347" s="7">
        <v>2017</v>
      </c>
      <c r="D347" s="41" t="s">
        <v>1858</v>
      </c>
      <c r="E347" s="31">
        <v>6</v>
      </c>
      <c r="F347" s="31">
        <v>7</v>
      </c>
      <c r="G347" s="31">
        <v>4</v>
      </c>
      <c r="H347" s="31">
        <v>145</v>
      </c>
      <c r="I347" s="31"/>
      <c r="K347" s="27"/>
      <c r="L347" s="27"/>
      <c r="M347" s="27"/>
      <c r="N347" s="6"/>
      <c r="O347" s="6"/>
      <c r="P347" s="6"/>
      <c r="Q347" s="6"/>
    </row>
    <row r="348" spans="1:17" ht="14.25" customHeight="1" x14ac:dyDescent="0.2">
      <c r="A348" s="7" t="s">
        <v>34</v>
      </c>
      <c r="B348" s="7" t="s">
        <v>281</v>
      </c>
      <c r="C348" s="7">
        <v>2017</v>
      </c>
      <c r="D348" s="41" t="s">
        <v>1858</v>
      </c>
      <c r="E348" s="31">
        <v>7</v>
      </c>
      <c r="F348" s="31">
        <v>12</v>
      </c>
      <c r="G348" s="31">
        <v>15</v>
      </c>
      <c r="H348" s="31">
        <v>276</v>
      </c>
      <c r="I348" s="31"/>
      <c r="K348" s="27"/>
      <c r="L348" s="27"/>
      <c r="M348" s="27"/>
      <c r="N348" s="6"/>
      <c r="O348" s="6"/>
      <c r="P348" s="6"/>
      <c r="Q348" s="6"/>
    </row>
    <row r="349" spans="1:17" ht="14.25" customHeight="1" x14ac:dyDescent="0.2">
      <c r="A349" s="7" t="s">
        <v>34</v>
      </c>
      <c r="B349" s="7" t="s">
        <v>281</v>
      </c>
      <c r="C349" s="7">
        <v>2017</v>
      </c>
      <c r="D349" s="41" t="s">
        <v>1858</v>
      </c>
      <c r="E349" s="31">
        <v>8</v>
      </c>
      <c r="F349" s="31">
        <v>5</v>
      </c>
      <c r="G349" s="31">
        <v>18</v>
      </c>
      <c r="H349" s="31">
        <v>299</v>
      </c>
      <c r="I349" s="31"/>
      <c r="K349" s="27"/>
      <c r="L349" s="27"/>
      <c r="M349" s="27"/>
      <c r="N349" s="6"/>
      <c r="O349" s="6"/>
      <c r="P349" s="6"/>
      <c r="Q349" s="6"/>
    </row>
    <row r="350" spans="1:17" ht="14.25" customHeight="1" x14ac:dyDescent="0.2">
      <c r="A350" s="7" t="s">
        <v>34</v>
      </c>
      <c r="B350" s="7" t="s">
        <v>281</v>
      </c>
      <c r="C350" s="7">
        <v>2017</v>
      </c>
      <c r="D350" s="41" t="s">
        <v>1858</v>
      </c>
      <c r="E350" s="31">
        <v>9</v>
      </c>
      <c r="F350" s="31">
        <v>1</v>
      </c>
      <c r="G350" s="31">
        <v>8</v>
      </c>
      <c r="H350" s="31">
        <v>170</v>
      </c>
      <c r="I350" s="31"/>
      <c r="K350" s="27"/>
      <c r="L350" s="27"/>
      <c r="M350" s="27"/>
      <c r="N350" s="6"/>
      <c r="O350" s="6"/>
      <c r="P350" s="6"/>
      <c r="Q350" s="6"/>
    </row>
    <row r="351" spans="1:17" ht="14.25" customHeight="1" x14ac:dyDescent="0.2">
      <c r="A351" s="7" t="s">
        <v>34</v>
      </c>
      <c r="B351" s="7" t="s">
        <v>281</v>
      </c>
      <c r="C351" s="7">
        <v>2017</v>
      </c>
      <c r="D351" s="41" t="s">
        <v>1858</v>
      </c>
      <c r="E351" s="31">
        <v>10</v>
      </c>
      <c r="F351" s="31">
        <v>16</v>
      </c>
      <c r="G351" s="31">
        <v>3</v>
      </c>
      <c r="H351" s="31">
        <v>211</v>
      </c>
      <c r="I351" s="31"/>
      <c r="K351" s="28"/>
      <c r="L351" s="28"/>
      <c r="M351" s="28"/>
      <c r="N351" s="6"/>
      <c r="O351" s="6"/>
      <c r="P351" s="6"/>
      <c r="Q351" s="6"/>
    </row>
    <row r="352" spans="1:17" ht="14.25" customHeight="1" x14ac:dyDescent="0.2">
      <c r="A352" s="7" t="s">
        <v>34</v>
      </c>
      <c r="B352" s="7" t="s">
        <v>281</v>
      </c>
      <c r="C352" s="7">
        <v>2017</v>
      </c>
      <c r="D352" s="41">
        <v>36</v>
      </c>
      <c r="E352" s="31">
        <v>1</v>
      </c>
      <c r="F352" s="31">
        <v>2</v>
      </c>
      <c r="G352" s="31">
        <v>25</v>
      </c>
      <c r="H352" s="31">
        <v>0</v>
      </c>
      <c r="I352" s="31"/>
      <c r="K352" s="28"/>
      <c r="L352" s="28"/>
      <c r="M352" s="28"/>
      <c r="N352" s="6"/>
      <c r="O352" s="6"/>
      <c r="P352" s="6"/>
      <c r="Q352" s="6"/>
    </row>
    <row r="353" spans="1:17" ht="14.25" customHeight="1" x14ac:dyDescent="0.2">
      <c r="A353" s="7" t="s">
        <v>34</v>
      </c>
      <c r="B353" s="7" t="s">
        <v>281</v>
      </c>
      <c r="C353" s="7">
        <v>2017</v>
      </c>
      <c r="D353" s="41">
        <v>36</v>
      </c>
      <c r="E353" s="31">
        <v>2</v>
      </c>
      <c r="F353" s="31">
        <v>25</v>
      </c>
      <c r="G353" s="31">
        <v>24</v>
      </c>
      <c r="H353" s="31">
        <v>225</v>
      </c>
      <c r="I353" s="31"/>
      <c r="K353" s="27"/>
      <c r="L353" s="27"/>
      <c r="M353" s="27"/>
      <c r="N353" s="6"/>
      <c r="O353" s="6"/>
      <c r="P353" s="6"/>
      <c r="Q353" s="6"/>
    </row>
    <row r="354" spans="1:17" ht="14.25" customHeight="1" x14ac:dyDescent="0.2">
      <c r="A354" s="7" t="s">
        <v>34</v>
      </c>
      <c r="B354" s="7" t="s">
        <v>281</v>
      </c>
      <c r="C354" s="7">
        <v>2017</v>
      </c>
      <c r="D354" s="41">
        <v>36</v>
      </c>
      <c r="E354" s="31">
        <v>3</v>
      </c>
      <c r="F354" s="31">
        <v>2</v>
      </c>
      <c r="G354" s="31">
        <v>20</v>
      </c>
      <c r="H354" s="31">
        <v>300</v>
      </c>
      <c r="I354" s="31"/>
      <c r="K354" s="28"/>
      <c r="L354" s="28"/>
      <c r="M354" s="28"/>
      <c r="N354" s="6"/>
      <c r="O354" s="6"/>
      <c r="P354" s="6"/>
      <c r="Q354" s="6"/>
    </row>
    <row r="355" spans="1:17" ht="14.25" customHeight="1" x14ac:dyDescent="0.2">
      <c r="A355" s="7" t="s">
        <v>34</v>
      </c>
      <c r="B355" s="7" t="s">
        <v>281</v>
      </c>
      <c r="C355" s="7">
        <v>2017</v>
      </c>
      <c r="D355" s="41">
        <v>36</v>
      </c>
      <c r="E355" s="31">
        <v>4</v>
      </c>
      <c r="F355" s="31">
        <v>16</v>
      </c>
      <c r="G355" s="31">
        <v>20</v>
      </c>
      <c r="H355" s="31">
        <v>280</v>
      </c>
      <c r="I355" s="31"/>
      <c r="K355" s="27"/>
      <c r="L355" s="27"/>
      <c r="M355" s="27"/>
      <c r="N355" s="6"/>
      <c r="O355" s="6"/>
      <c r="P355" s="6"/>
      <c r="Q355" s="6"/>
    </row>
    <row r="356" spans="1:17" ht="14.25" customHeight="1" x14ac:dyDescent="0.2">
      <c r="A356" s="7" t="s">
        <v>34</v>
      </c>
      <c r="B356" s="7" t="s">
        <v>281</v>
      </c>
      <c r="C356" s="7">
        <v>2017</v>
      </c>
      <c r="D356" s="41">
        <v>36</v>
      </c>
      <c r="E356" s="31">
        <v>5</v>
      </c>
      <c r="F356" s="31">
        <v>9</v>
      </c>
      <c r="G356" s="31">
        <v>22</v>
      </c>
      <c r="H356" s="31">
        <v>280</v>
      </c>
      <c r="I356" s="31"/>
      <c r="K356" s="27"/>
      <c r="L356" s="27"/>
      <c r="M356" s="27"/>
      <c r="N356" s="6"/>
      <c r="O356" s="6"/>
      <c r="P356" s="6"/>
      <c r="Q356" s="6"/>
    </row>
    <row r="357" spans="1:17" ht="14.25" customHeight="1" x14ac:dyDescent="0.2">
      <c r="A357" s="7" t="s">
        <v>34</v>
      </c>
      <c r="B357" s="7" t="s">
        <v>281</v>
      </c>
      <c r="C357" s="7">
        <v>2017</v>
      </c>
      <c r="D357" s="41">
        <v>36</v>
      </c>
      <c r="E357" s="31">
        <v>6</v>
      </c>
      <c r="F357" s="31">
        <v>15</v>
      </c>
      <c r="G357" s="31">
        <v>23</v>
      </c>
      <c r="H357" s="31">
        <v>40</v>
      </c>
      <c r="I357" s="31"/>
      <c r="K357" s="27"/>
      <c r="L357" s="27"/>
      <c r="M357" s="27"/>
      <c r="N357" s="6"/>
      <c r="O357" s="6"/>
      <c r="P357" s="6"/>
      <c r="Q357" s="6"/>
    </row>
    <row r="358" spans="1:17" ht="14.25" customHeight="1" x14ac:dyDescent="0.2">
      <c r="A358" s="7" t="s">
        <v>34</v>
      </c>
      <c r="B358" s="7" t="s">
        <v>281</v>
      </c>
      <c r="C358" s="7">
        <v>2017</v>
      </c>
      <c r="D358" s="41">
        <v>36</v>
      </c>
      <c r="E358" s="31">
        <v>7</v>
      </c>
      <c r="F358" s="31">
        <v>25</v>
      </c>
      <c r="G358" s="31">
        <v>1</v>
      </c>
      <c r="H358" s="31">
        <v>200</v>
      </c>
      <c r="I358" s="31"/>
      <c r="K358" s="27"/>
      <c r="L358" s="27"/>
      <c r="M358" s="27"/>
      <c r="N358" s="6"/>
      <c r="O358" s="6"/>
      <c r="P358" s="6"/>
      <c r="Q358" s="6"/>
    </row>
    <row r="359" spans="1:17" ht="14.25" customHeight="1" x14ac:dyDescent="0.2">
      <c r="A359" s="7" t="s">
        <v>34</v>
      </c>
      <c r="B359" s="7" t="s">
        <v>281</v>
      </c>
      <c r="C359" s="7">
        <v>2017</v>
      </c>
      <c r="D359" s="41">
        <v>36</v>
      </c>
      <c r="E359" s="31">
        <v>8</v>
      </c>
      <c r="F359" s="31">
        <v>22</v>
      </c>
      <c r="G359" s="31">
        <v>9</v>
      </c>
      <c r="H359" s="31">
        <v>260</v>
      </c>
      <c r="I359" s="31"/>
      <c r="K359" s="27"/>
      <c r="L359" s="27"/>
      <c r="M359" s="27"/>
      <c r="N359" s="6"/>
      <c r="O359" s="6"/>
      <c r="P359" s="6"/>
      <c r="Q359" s="6"/>
    </row>
    <row r="360" spans="1:17" ht="14.25" customHeight="1" x14ac:dyDescent="0.2">
      <c r="A360" s="7" t="s">
        <v>34</v>
      </c>
      <c r="B360" s="7" t="s">
        <v>281</v>
      </c>
      <c r="C360" s="7">
        <v>2017</v>
      </c>
      <c r="D360" s="41">
        <v>36</v>
      </c>
      <c r="E360" s="31">
        <v>9</v>
      </c>
      <c r="F360" s="31">
        <v>23</v>
      </c>
      <c r="G360" s="31">
        <v>13</v>
      </c>
      <c r="H360" s="31">
        <v>270</v>
      </c>
      <c r="I360" s="31"/>
      <c r="K360" s="27"/>
      <c r="L360" s="27"/>
      <c r="M360" s="27"/>
      <c r="N360" s="6"/>
      <c r="O360" s="6"/>
      <c r="P360" s="6"/>
      <c r="Q360" s="6"/>
    </row>
    <row r="361" spans="1:17" ht="14.25" customHeight="1" x14ac:dyDescent="0.2">
      <c r="A361" s="7" t="s">
        <v>34</v>
      </c>
      <c r="B361" s="7" t="s">
        <v>281</v>
      </c>
      <c r="C361" s="7">
        <v>2017</v>
      </c>
      <c r="D361" s="41">
        <v>36</v>
      </c>
      <c r="E361" s="31">
        <v>10</v>
      </c>
      <c r="F361" s="31">
        <v>5</v>
      </c>
      <c r="G361" s="31">
        <v>3</v>
      </c>
      <c r="H361" s="31">
        <v>90</v>
      </c>
      <c r="I361" s="31"/>
      <c r="K361" s="27"/>
      <c r="L361" s="27"/>
      <c r="M361" s="27"/>
      <c r="N361" s="6"/>
      <c r="O361" s="6"/>
      <c r="P361" s="6"/>
      <c r="Q361" s="6"/>
    </row>
    <row r="362" spans="1:17" ht="14.25" customHeight="1" x14ac:dyDescent="0.2">
      <c r="A362" s="7" t="s">
        <v>34</v>
      </c>
      <c r="B362" s="7" t="s">
        <v>281</v>
      </c>
      <c r="C362" s="7">
        <v>2017</v>
      </c>
      <c r="D362" s="41">
        <v>37</v>
      </c>
      <c r="E362" s="31">
        <v>1</v>
      </c>
      <c r="F362" s="31">
        <v>2</v>
      </c>
      <c r="G362" s="31">
        <v>11</v>
      </c>
      <c r="H362" s="31">
        <v>156</v>
      </c>
      <c r="I362" s="31"/>
      <c r="K362" s="28"/>
      <c r="L362" s="28"/>
      <c r="M362" s="28"/>
      <c r="N362" s="6"/>
      <c r="O362" s="6"/>
      <c r="P362" s="6"/>
      <c r="Q362" s="6"/>
    </row>
    <row r="363" spans="1:17" ht="14.25" customHeight="1" x14ac:dyDescent="0.2">
      <c r="A363" s="7" t="s">
        <v>34</v>
      </c>
      <c r="B363" s="7" t="s">
        <v>281</v>
      </c>
      <c r="C363" s="7">
        <v>2017</v>
      </c>
      <c r="D363" s="41">
        <v>37</v>
      </c>
      <c r="E363" s="31">
        <v>2</v>
      </c>
      <c r="F363" s="31">
        <v>9</v>
      </c>
      <c r="G363" s="31">
        <v>10</v>
      </c>
      <c r="H363" s="31">
        <v>40</v>
      </c>
      <c r="I363" s="31"/>
      <c r="K363" s="27"/>
      <c r="L363" s="27"/>
      <c r="M363" s="27"/>
      <c r="N363" s="6"/>
      <c r="O363" s="6"/>
      <c r="P363" s="6"/>
      <c r="Q363" s="6"/>
    </row>
    <row r="364" spans="1:17" ht="14.25" customHeight="1" x14ac:dyDescent="0.2">
      <c r="A364" s="7" t="s">
        <v>34</v>
      </c>
      <c r="B364" s="7" t="s">
        <v>281</v>
      </c>
      <c r="C364" s="7">
        <v>2017</v>
      </c>
      <c r="D364" s="41">
        <v>37</v>
      </c>
      <c r="E364" s="31">
        <v>3</v>
      </c>
      <c r="F364" s="31">
        <v>18</v>
      </c>
      <c r="G364" s="31">
        <v>16</v>
      </c>
      <c r="H364" s="31">
        <v>107</v>
      </c>
      <c r="I364" s="31"/>
      <c r="K364" s="27"/>
      <c r="L364" s="27"/>
      <c r="M364" s="27"/>
      <c r="N364" s="6"/>
      <c r="O364" s="6"/>
      <c r="P364" s="6"/>
      <c r="Q364" s="6"/>
    </row>
    <row r="365" spans="1:17" ht="14.25" customHeight="1" x14ac:dyDescent="0.2">
      <c r="A365" s="7" t="s">
        <v>34</v>
      </c>
      <c r="B365" s="7" t="s">
        <v>281</v>
      </c>
      <c r="C365" s="7">
        <v>2017</v>
      </c>
      <c r="D365" s="41">
        <v>37</v>
      </c>
      <c r="E365" s="31">
        <v>4</v>
      </c>
      <c r="F365" s="31">
        <v>12</v>
      </c>
      <c r="G365" s="31">
        <v>2</v>
      </c>
      <c r="H365" s="31">
        <v>237</v>
      </c>
      <c r="I365" s="31"/>
      <c r="K365" s="27"/>
      <c r="L365" s="27"/>
      <c r="M365" s="27"/>
      <c r="N365" s="6"/>
      <c r="O365" s="6"/>
      <c r="P365" s="6"/>
      <c r="Q365" s="6"/>
    </row>
    <row r="366" spans="1:17" ht="14.25" customHeight="1" x14ac:dyDescent="0.2">
      <c r="A366" s="7" t="s">
        <v>34</v>
      </c>
      <c r="B366" s="7" t="s">
        <v>281</v>
      </c>
      <c r="C366" s="7">
        <v>2017</v>
      </c>
      <c r="D366" s="41">
        <v>37</v>
      </c>
      <c r="E366" s="31">
        <v>5</v>
      </c>
      <c r="F366" s="31">
        <v>7</v>
      </c>
      <c r="G366" s="31">
        <v>16</v>
      </c>
      <c r="H366" s="31">
        <v>241</v>
      </c>
      <c r="I366" s="31"/>
      <c r="K366" s="27"/>
      <c r="L366" s="27"/>
      <c r="M366" s="27"/>
      <c r="N366" s="6"/>
      <c r="O366" s="6"/>
      <c r="P366" s="6"/>
      <c r="Q366" s="6"/>
    </row>
    <row r="367" spans="1:17" ht="14.25" customHeight="1" x14ac:dyDescent="0.2">
      <c r="A367" s="7" t="s">
        <v>34</v>
      </c>
      <c r="B367" s="7" t="s">
        <v>281</v>
      </c>
      <c r="C367" s="7">
        <v>2017</v>
      </c>
      <c r="D367" s="41">
        <v>37</v>
      </c>
      <c r="E367" s="31">
        <v>6</v>
      </c>
      <c r="F367" s="31">
        <v>4</v>
      </c>
      <c r="G367" s="31">
        <v>12</v>
      </c>
      <c r="H367" s="31">
        <v>194</v>
      </c>
      <c r="I367" s="31"/>
      <c r="K367" s="27"/>
      <c r="L367" s="27"/>
      <c r="M367" s="27"/>
      <c r="N367" s="6"/>
      <c r="O367" s="6"/>
      <c r="P367" s="6"/>
      <c r="Q367" s="6"/>
    </row>
    <row r="368" spans="1:17" ht="14.25" customHeight="1" x14ac:dyDescent="0.2">
      <c r="A368" s="7" t="s">
        <v>34</v>
      </c>
      <c r="B368" s="7" t="s">
        <v>281</v>
      </c>
      <c r="C368" s="7">
        <v>2017</v>
      </c>
      <c r="D368" s="41">
        <v>37</v>
      </c>
      <c r="E368" s="31">
        <v>7</v>
      </c>
      <c r="F368" s="31">
        <v>12</v>
      </c>
      <c r="G368" s="31">
        <v>7</v>
      </c>
      <c r="H368" s="31">
        <v>119</v>
      </c>
      <c r="I368" s="31"/>
      <c r="K368" s="27"/>
      <c r="L368" s="27"/>
      <c r="M368" s="27"/>
      <c r="N368" s="6"/>
      <c r="O368" s="6"/>
      <c r="P368" s="6"/>
      <c r="Q368" s="6"/>
    </row>
    <row r="369" spans="1:17" ht="14.25" customHeight="1" x14ac:dyDescent="0.2">
      <c r="A369" s="7" t="s">
        <v>34</v>
      </c>
      <c r="B369" s="7" t="s">
        <v>281</v>
      </c>
      <c r="C369" s="7">
        <v>2017</v>
      </c>
      <c r="D369" s="41">
        <v>37</v>
      </c>
      <c r="E369" s="31">
        <v>8</v>
      </c>
      <c r="F369" s="31">
        <v>13</v>
      </c>
      <c r="G369" s="31">
        <v>9</v>
      </c>
      <c r="H369" s="31">
        <v>56</v>
      </c>
      <c r="I369" s="31"/>
      <c r="K369" s="27"/>
      <c r="L369" s="27"/>
      <c r="M369" s="27"/>
      <c r="N369" s="6"/>
      <c r="O369" s="6"/>
      <c r="P369" s="6"/>
      <c r="Q369" s="6"/>
    </row>
    <row r="370" spans="1:17" ht="14.25" customHeight="1" x14ac:dyDescent="0.2">
      <c r="A370" s="7" t="s">
        <v>34</v>
      </c>
      <c r="B370" s="7" t="s">
        <v>281</v>
      </c>
      <c r="C370" s="7">
        <v>2017</v>
      </c>
      <c r="D370" s="41">
        <v>37</v>
      </c>
      <c r="E370" s="31">
        <v>9</v>
      </c>
      <c r="F370" s="31">
        <v>4</v>
      </c>
      <c r="G370" s="31">
        <v>6</v>
      </c>
      <c r="H370" s="31">
        <v>166</v>
      </c>
      <c r="I370" s="31"/>
      <c r="K370" s="27"/>
      <c r="L370" s="27"/>
      <c r="M370" s="27"/>
      <c r="N370" s="6"/>
      <c r="O370" s="6"/>
      <c r="P370" s="6"/>
      <c r="Q370" s="6"/>
    </row>
    <row r="371" spans="1:17" ht="14.25" customHeight="1" x14ac:dyDescent="0.2">
      <c r="A371" s="7" t="s">
        <v>34</v>
      </c>
      <c r="B371" s="7" t="s">
        <v>281</v>
      </c>
      <c r="C371" s="7">
        <v>2017</v>
      </c>
      <c r="D371" s="41">
        <v>37</v>
      </c>
      <c r="E371" s="31">
        <v>10</v>
      </c>
      <c r="F371" s="31">
        <v>13</v>
      </c>
      <c r="G371" s="31">
        <v>4</v>
      </c>
      <c r="H371" s="31">
        <v>227</v>
      </c>
      <c r="I371" s="31"/>
      <c r="K371" s="27"/>
      <c r="L371" s="27"/>
      <c r="M371" s="27"/>
      <c r="N371" s="6"/>
      <c r="O371" s="6"/>
      <c r="P371" s="6"/>
      <c r="Q371" s="6"/>
    </row>
    <row r="372" spans="1:17" ht="14.25" customHeight="1" x14ac:dyDescent="0.2">
      <c r="A372" s="7" t="s">
        <v>34</v>
      </c>
      <c r="B372" s="7" t="s">
        <v>281</v>
      </c>
      <c r="C372" s="7">
        <v>2017</v>
      </c>
      <c r="D372" s="41">
        <v>38</v>
      </c>
      <c r="E372" s="31">
        <v>1</v>
      </c>
      <c r="F372" s="31">
        <v>22</v>
      </c>
      <c r="G372" s="31">
        <v>7</v>
      </c>
      <c r="H372" s="31">
        <v>90</v>
      </c>
      <c r="I372" s="31"/>
      <c r="K372" s="27"/>
      <c r="L372" s="27"/>
      <c r="M372" s="27"/>
      <c r="N372" s="6"/>
      <c r="O372" s="6"/>
      <c r="P372" s="6"/>
      <c r="Q372" s="6"/>
    </row>
    <row r="373" spans="1:17" ht="14.25" customHeight="1" x14ac:dyDescent="0.2">
      <c r="A373" s="7" t="s">
        <v>34</v>
      </c>
      <c r="B373" s="7" t="s">
        <v>281</v>
      </c>
      <c r="C373" s="7">
        <v>2017</v>
      </c>
      <c r="D373" s="41">
        <v>38</v>
      </c>
      <c r="E373" s="31">
        <v>2</v>
      </c>
      <c r="F373" s="31">
        <v>3</v>
      </c>
      <c r="G373" s="31">
        <v>23</v>
      </c>
      <c r="H373" s="31">
        <v>340</v>
      </c>
      <c r="I373" s="31"/>
      <c r="K373" s="27"/>
      <c r="L373" s="27"/>
      <c r="M373" s="27"/>
      <c r="N373" s="6"/>
      <c r="O373" s="6"/>
      <c r="P373" s="6"/>
      <c r="Q373" s="6"/>
    </row>
    <row r="374" spans="1:17" ht="14.25" customHeight="1" x14ac:dyDescent="0.2">
      <c r="A374" s="7" t="s">
        <v>34</v>
      </c>
      <c r="B374" s="7" t="s">
        <v>281</v>
      </c>
      <c r="C374" s="7">
        <v>2017</v>
      </c>
      <c r="D374" s="41">
        <v>38</v>
      </c>
      <c r="E374" s="31">
        <v>3</v>
      </c>
      <c r="F374" s="31">
        <v>5</v>
      </c>
      <c r="G374" s="31">
        <v>10</v>
      </c>
      <c r="H374" s="31">
        <v>270</v>
      </c>
      <c r="I374" s="31"/>
      <c r="K374" s="27"/>
      <c r="L374" s="27"/>
      <c r="M374" s="27"/>
      <c r="N374" s="6"/>
      <c r="O374" s="6"/>
      <c r="P374" s="6"/>
      <c r="Q374" s="6"/>
    </row>
    <row r="375" spans="1:17" ht="14.25" customHeight="1" x14ac:dyDescent="0.2">
      <c r="A375" s="7" t="s">
        <v>34</v>
      </c>
      <c r="B375" s="7" t="s">
        <v>281</v>
      </c>
      <c r="C375" s="7">
        <v>2017</v>
      </c>
      <c r="D375" s="41">
        <v>38</v>
      </c>
      <c r="E375" s="31">
        <v>4</v>
      </c>
      <c r="F375" s="31">
        <v>2</v>
      </c>
      <c r="G375" s="31">
        <v>1</v>
      </c>
      <c r="H375" s="31">
        <v>100</v>
      </c>
      <c r="I375" s="31"/>
      <c r="K375" s="27"/>
      <c r="L375" s="27"/>
      <c r="M375" s="27"/>
      <c r="N375" s="6"/>
      <c r="O375" s="6"/>
      <c r="P375" s="6"/>
      <c r="Q375" s="6"/>
    </row>
    <row r="376" spans="1:17" ht="14.25" customHeight="1" x14ac:dyDescent="0.2">
      <c r="A376" s="7" t="s">
        <v>34</v>
      </c>
      <c r="B376" s="7" t="s">
        <v>281</v>
      </c>
      <c r="C376" s="7">
        <v>2017</v>
      </c>
      <c r="D376" s="41">
        <v>38</v>
      </c>
      <c r="E376" s="31">
        <v>5</v>
      </c>
      <c r="F376" s="31">
        <v>20</v>
      </c>
      <c r="G376" s="31">
        <v>14</v>
      </c>
      <c r="H376" s="31">
        <v>270</v>
      </c>
      <c r="I376" s="31"/>
      <c r="K376" s="27"/>
      <c r="L376" s="27"/>
      <c r="M376" s="27"/>
      <c r="N376" s="6"/>
      <c r="O376" s="6"/>
      <c r="P376" s="6"/>
      <c r="Q376" s="6"/>
    </row>
    <row r="377" spans="1:17" ht="14.25" customHeight="1" x14ac:dyDescent="0.2">
      <c r="A377" s="7" t="s">
        <v>34</v>
      </c>
      <c r="B377" s="7" t="s">
        <v>281</v>
      </c>
      <c r="C377" s="7">
        <v>2017</v>
      </c>
      <c r="D377" s="41">
        <v>38</v>
      </c>
      <c r="E377" s="31">
        <v>6</v>
      </c>
      <c r="F377" s="31">
        <v>2</v>
      </c>
      <c r="G377" s="31">
        <v>13</v>
      </c>
      <c r="H377" s="31">
        <v>220</v>
      </c>
      <c r="I377" s="31"/>
      <c r="K377" s="27"/>
      <c r="L377" s="27"/>
      <c r="M377" s="27"/>
      <c r="N377" s="6"/>
      <c r="O377" s="6"/>
      <c r="P377" s="6"/>
      <c r="Q377" s="6"/>
    </row>
    <row r="378" spans="1:17" ht="14.25" customHeight="1" x14ac:dyDescent="0.2">
      <c r="A378" s="7" t="s">
        <v>34</v>
      </c>
      <c r="B378" s="7" t="s">
        <v>281</v>
      </c>
      <c r="C378" s="7">
        <v>2017</v>
      </c>
      <c r="D378" s="41">
        <v>38</v>
      </c>
      <c r="E378" s="31">
        <v>7</v>
      </c>
      <c r="F378" s="31">
        <v>19</v>
      </c>
      <c r="G378" s="31">
        <v>1</v>
      </c>
      <c r="H378" s="31">
        <v>150</v>
      </c>
      <c r="I378" s="31"/>
      <c r="K378" s="27"/>
      <c r="L378" s="27"/>
      <c r="M378" s="27"/>
      <c r="N378" s="6"/>
      <c r="O378" s="6"/>
      <c r="P378" s="6"/>
      <c r="Q378" s="6"/>
    </row>
    <row r="379" spans="1:17" ht="14.25" customHeight="1" x14ac:dyDescent="0.2">
      <c r="A379" s="7" t="s">
        <v>34</v>
      </c>
      <c r="B379" s="7" t="s">
        <v>281</v>
      </c>
      <c r="C379" s="7">
        <v>2017</v>
      </c>
      <c r="D379" s="41">
        <v>38</v>
      </c>
      <c r="E379" s="31">
        <v>8</v>
      </c>
      <c r="F379" s="31">
        <v>17</v>
      </c>
      <c r="G379" s="31">
        <v>25</v>
      </c>
      <c r="H379" s="31">
        <v>20</v>
      </c>
      <c r="I379" s="31"/>
      <c r="K379" s="27"/>
      <c r="L379" s="27"/>
      <c r="M379" s="27"/>
      <c r="N379" s="6"/>
      <c r="O379" s="6"/>
      <c r="P379" s="6"/>
      <c r="Q379" s="6"/>
    </row>
    <row r="380" spans="1:17" ht="14.25" customHeight="1" x14ac:dyDescent="0.2">
      <c r="A380" s="7" t="s">
        <v>34</v>
      </c>
      <c r="B380" s="7" t="s">
        <v>281</v>
      </c>
      <c r="C380" s="7">
        <v>2017</v>
      </c>
      <c r="D380" s="41">
        <v>38</v>
      </c>
      <c r="E380" s="31">
        <v>9</v>
      </c>
      <c r="F380" s="31">
        <v>18</v>
      </c>
      <c r="G380" s="31">
        <v>20</v>
      </c>
      <c r="H380" s="31">
        <v>110</v>
      </c>
      <c r="I380" s="31"/>
      <c r="K380" s="27"/>
      <c r="L380" s="27"/>
      <c r="M380" s="27"/>
      <c r="N380" s="6"/>
      <c r="O380" s="6"/>
      <c r="P380" s="6"/>
      <c r="Q380" s="6"/>
    </row>
    <row r="381" spans="1:17" ht="14.25" customHeight="1" x14ac:dyDescent="0.2">
      <c r="A381" s="7" t="s">
        <v>34</v>
      </c>
      <c r="B381" s="7" t="s">
        <v>281</v>
      </c>
      <c r="C381" s="7">
        <v>2017</v>
      </c>
      <c r="D381" s="41">
        <v>38</v>
      </c>
      <c r="E381" s="31">
        <v>10</v>
      </c>
      <c r="F381" s="31">
        <v>8</v>
      </c>
      <c r="G381" s="31">
        <v>2</v>
      </c>
      <c r="H381" s="31">
        <v>230</v>
      </c>
      <c r="I381" s="31"/>
      <c r="K381" s="27"/>
      <c r="L381" s="27"/>
      <c r="M381" s="27"/>
      <c r="N381" s="6"/>
      <c r="O381" s="6"/>
      <c r="P381" s="6"/>
      <c r="Q381" s="6"/>
    </row>
    <row r="382" spans="1:17" ht="14.25" customHeight="1" x14ac:dyDescent="0.2">
      <c r="A382" s="7" t="s">
        <v>34</v>
      </c>
      <c r="B382" s="7" t="s">
        <v>281</v>
      </c>
      <c r="C382" s="7">
        <v>2017</v>
      </c>
      <c r="D382" s="41">
        <v>39</v>
      </c>
      <c r="E382" s="31">
        <v>1</v>
      </c>
      <c r="F382" s="31">
        <v>16</v>
      </c>
      <c r="G382" s="31">
        <v>1</v>
      </c>
      <c r="H382" s="31">
        <v>72</v>
      </c>
      <c r="I382" s="31"/>
      <c r="K382" s="27"/>
      <c r="L382" s="27"/>
      <c r="M382" s="27"/>
      <c r="N382" s="6"/>
      <c r="O382" s="6"/>
      <c r="P382" s="6"/>
      <c r="Q382" s="6"/>
    </row>
    <row r="383" spans="1:17" ht="14.25" customHeight="1" x14ac:dyDescent="0.2">
      <c r="A383" s="7" t="s">
        <v>34</v>
      </c>
      <c r="B383" s="7" t="s">
        <v>281</v>
      </c>
      <c r="C383" s="7">
        <v>2017</v>
      </c>
      <c r="D383" s="41">
        <v>39</v>
      </c>
      <c r="E383" s="31">
        <v>2</v>
      </c>
      <c r="F383" s="31">
        <v>4</v>
      </c>
      <c r="G383" s="31">
        <v>13</v>
      </c>
      <c r="H383" s="31">
        <v>217</v>
      </c>
      <c r="I383" s="31"/>
      <c r="K383" s="27"/>
      <c r="L383" s="27"/>
      <c r="M383" s="27"/>
      <c r="N383" s="6"/>
      <c r="O383" s="6"/>
      <c r="P383" s="6"/>
      <c r="Q383" s="6"/>
    </row>
    <row r="384" spans="1:17" ht="14.25" customHeight="1" x14ac:dyDescent="0.2">
      <c r="A384" s="7" t="s">
        <v>34</v>
      </c>
      <c r="B384" s="7" t="s">
        <v>281</v>
      </c>
      <c r="C384" s="7">
        <v>2017</v>
      </c>
      <c r="D384" s="41">
        <v>39</v>
      </c>
      <c r="E384" s="31">
        <v>3</v>
      </c>
      <c r="F384" s="31">
        <v>8</v>
      </c>
      <c r="G384" s="31">
        <v>2</v>
      </c>
      <c r="H384" s="31">
        <v>198</v>
      </c>
      <c r="I384" s="31"/>
      <c r="K384" s="27"/>
      <c r="L384" s="27"/>
      <c r="M384" s="27"/>
      <c r="N384" s="6"/>
      <c r="O384" s="6"/>
      <c r="P384" s="6"/>
      <c r="Q384" s="6"/>
    </row>
    <row r="385" spans="1:17" ht="14.25" customHeight="1" x14ac:dyDescent="0.2">
      <c r="A385" s="7" t="s">
        <v>34</v>
      </c>
      <c r="B385" s="7" t="s">
        <v>281</v>
      </c>
      <c r="C385" s="7">
        <v>2017</v>
      </c>
      <c r="D385" s="41">
        <v>39</v>
      </c>
      <c r="E385" s="31">
        <v>4</v>
      </c>
      <c r="F385" s="31">
        <v>12</v>
      </c>
      <c r="G385" s="31">
        <v>6</v>
      </c>
      <c r="H385" s="31">
        <v>253</v>
      </c>
      <c r="I385" s="31"/>
      <c r="K385" s="27"/>
      <c r="L385" s="27"/>
      <c r="M385" s="27"/>
      <c r="N385" s="6"/>
      <c r="O385" s="6"/>
      <c r="P385" s="6"/>
      <c r="Q385" s="6"/>
    </row>
    <row r="386" spans="1:17" ht="14.25" customHeight="1" x14ac:dyDescent="0.2">
      <c r="A386" s="7" t="s">
        <v>34</v>
      </c>
      <c r="B386" s="7" t="s">
        <v>281</v>
      </c>
      <c r="C386" s="7">
        <v>2017</v>
      </c>
      <c r="D386" s="41">
        <v>39</v>
      </c>
      <c r="E386" s="31">
        <v>5</v>
      </c>
      <c r="F386" s="31">
        <v>3</v>
      </c>
      <c r="G386" s="31">
        <v>16</v>
      </c>
      <c r="H386" s="31">
        <v>18</v>
      </c>
      <c r="I386" s="31"/>
      <c r="K386" s="27"/>
      <c r="L386" s="27"/>
      <c r="M386" s="27"/>
      <c r="N386" s="6"/>
      <c r="O386" s="6"/>
      <c r="P386" s="6"/>
      <c r="Q386" s="6"/>
    </row>
    <row r="387" spans="1:17" ht="14.25" customHeight="1" x14ac:dyDescent="0.2">
      <c r="A387" s="7" t="s">
        <v>34</v>
      </c>
      <c r="B387" s="7" t="s">
        <v>281</v>
      </c>
      <c r="C387" s="7">
        <v>2017</v>
      </c>
      <c r="D387" s="41">
        <v>39</v>
      </c>
      <c r="E387" s="31">
        <v>6</v>
      </c>
      <c r="F387" s="31">
        <v>7</v>
      </c>
      <c r="G387" s="31">
        <v>17</v>
      </c>
      <c r="H387" s="31">
        <v>331</v>
      </c>
      <c r="I387" s="31"/>
      <c r="K387" s="27"/>
      <c r="L387" s="27"/>
      <c r="M387" s="27"/>
      <c r="N387" s="6"/>
      <c r="O387" s="6"/>
      <c r="P387" s="6"/>
      <c r="Q387" s="6"/>
    </row>
    <row r="388" spans="1:17" ht="14.25" customHeight="1" x14ac:dyDescent="0.2">
      <c r="A388" s="7" t="s">
        <v>34</v>
      </c>
      <c r="B388" s="7" t="s">
        <v>281</v>
      </c>
      <c r="C388" s="7">
        <v>2017</v>
      </c>
      <c r="D388" s="41">
        <v>39</v>
      </c>
      <c r="E388" s="31">
        <v>7</v>
      </c>
      <c r="F388" s="31">
        <v>4</v>
      </c>
      <c r="G388" s="31">
        <v>19</v>
      </c>
      <c r="H388" s="31">
        <v>284</v>
      </c>
      <c r="I388" s="31"/>
      <c r="K388" s="27"/>
      <c r="L388" s="27"/>
      <c r="M388" s="27"/>
      <c r="N388" s="6"/>
      <c r="O388" s="6"/>
      <c r="P388" s="6"/>
      <c r="Q388" s="6"/>
    </row>
    <row r="389" spans="1:17" ht="14.25" customHeight="1" x14ac:dyDescent="0.2">
      <c r="A389" s="7" t="s">
        <v>34</v>
      </c>
      <c r="B389" s="7" t="s">
        <v>281</v>
      </c>
      <c r="C389" s="7">
        <v>2017</v>
      </c>
      <c r="D389" s="41">
        <v>39</v>
      </c>
      <c r="E389" s="31">
        <v>8</v>
      </c>
      <c r="F389" s="31">
        <v>4</v>
      </c>
      <c r="G389" s="31">
        <v>7</v>
      </c>
      <c r="H389" s="31">
        <v>263</v>
      </c>
      <c r="I389" s="31"/>
      <c r="K389" s="27"/>
      <c r="L389" s="27"/>
      <c r="M389" s="27"/>
      <c r="N389" s="6"/>
      <c r="O389" s="6"/>
      <c r="P389" s="6"/>
      <c r="Q389" s="6"/>
    </row>
    <row r="390" spans="1:17" ht="14.25" customHeight="1" x14ac:dyDescent="0.2">
      <c r="A390" s="7" t="s">
        <v>34</v>
      </c>
      <c r="B390" s="7" t="s">
        <v>281</v>
      </c>
      <c r="C390" s="7">
        <v>2017</v>
      </c>
      <c r="D390" s="41">
        <v>39</v>
      </c>
      <c r="E390" s="31">
        <v>9</v>
      </c>
      <c r="F390" s="31">
        <v>24</v>
      </c>
      <c r="G390" s="31">
        <v>23</v>
      </c>
      <c r="H390" s="31">
        <v>146</v>
      </c>
      <c r="I390" s="31"/>
      <c r="K390" s="27"/>
      <c r="L390" s="27"/>
      <c r="M390" s="27"/>
      <c r="N390" s="6"/>
      <c r="O390" s="6"/>
      <c r="P390" s="6"/>
      <c r="Q390" s="6"/>
    </row>
    <row r="391" spans="1:17" ht="14.25" customHeight="1" x14ac:dyDescent="0.2">
      <c r="A391" s="7" t="s">
        <v>34</v>
      </c>
      <c r="B391" s="7" t="s">
        <v>281</v>
      </c>
      <c r="C391" s="7">
        <v>2017</v>
      </c>
      <c r="D391" s="41">
        <v>39</v>
      </c>
      <c r="E391" s="31">
        <v>10</v>
      </c>
      <c r="F391" s="31">
        <v>18</v>
      </c>
      <c r="G391" s="31">
        <v>8</v>
      </c>
      <c r="H391" s="31">
        <v>54</v>
      </c>
      <c r="I391" s="31"/>
      <c r="K391" s="27"/>
      <c r="L391" s="27"/>
      <c r="M391" s="27"/>
      <c r="N391" s="6"/>
      <c r="O391" s="6"/>
      <c r="P391" s="6"/>
      <c r="Q391" s="6"/>
    </row>
    <row r="392" spans="1:17" ht="14.25" customHeight="1" x14ac:dyDescent="0.2">
      <c r="A392" s="7" t="s">
        <v>34</v>
      </c>
      <c r="B392" s="7" t="s">
        <v>281</v>
      </c>
      <c r="C392" s="7">
        <v>2017</v>
      </c>
      <c r="D392" s="41">
        <v>40</v>
      </c>
      <c r="E392" s="31">
        <v>1</v>
      </c>
      <c r="F392" s="31">
        <v>1</v>
      </c>
      <c r="G392" s="31">
        <v>3</v>
      </c>
      <c r="H392" s="31">
        <v>80</v>
      </c>
      <c r="I392" s="31"/>
      <c r="K392" s="27"/>
      <c r="L392" s="27"/>
      <c r="M392" s="27"/>
      <c r="N392" s="27"/>
      <c r="O392" s="6"/>
      <c r="P392" s="6"/>
      <c r="Q392" s="6"/>
    </row>
    <row r="393" spans="1:17" ht="14.25" customHeight="1" x14ac:dyDescent="0.2">
      <c r="A393" s="7" t="s">
        <v>34</v>
      </c>
      <c r="B393" s="7" t="s">
        <v>281</v>
      </c>
      <c r="C393" s="7">
        <v>2017</v>
      </c>
      <c r="D393" s="41">
        <v>40</v>
      </c>
      <c r="E393" s="31">
        <v>2</v>
      </c>
      <c r="F393" s="31">
        <v>16</v>
      </c>
      <c r="G393" s="31">
        <v>3</v>
      </c>
      <c r="H393" s="31">
        <v>0</v>
      </c>
      <c r="I393" s="31"/>
      <c r="K393" s="27"/>
      <c r="L393" s="27"/>
      <c r="M393" s="27"/>
      <c r="N393" s="6"/>
      <c r="O393" s="6"/>
      <c r="P393" s="6"/>
      <c r="Q393" s="6"/>
    </row>
    <row r="394" spans="1:17" ht="14.25" customHeight="1" x14ac:dyDescent="0.2">
      <c r="A394" s="7" t="s">
        <v>34</v>
      </c>
      <c r="B394" s="7" t="s">
        <v>281</v>
      </c>
      <c r="C394" s="7">
        <v>2017</v>
      </c>
      <c r="D394" s="41">
        <v>40</v>
      </c>
      <c r="E394" s="31">
        <v>3</v>
      </c>
      <c r="F394" s="31">
        <v>9</v>
      </c>
      <c r="G394" s="31">
        <v>6</v>
      </c>
      <c r="H394" s="31">
        <v>150</v>
      </c>
      <c r="I394" s="31"/>
      <c r="K394" s="27"/>
      <c r="L394" s="27"/>
      <c r="M394" s="27"/>
      <c r="N394" s="6"/>
      <c r="O394" s="6"/>
      <c r="P394" s="6"/>
      <c r="Q394" s="6"/>
    </row>
    <row r="395" spans="1:17" ht="14.25" customHeight="1" x14ac:dyDescent="0.2">
      <c r="A395" s="7" t="s">
        <v>34</v>
      </c>
      <c r="B395" s="7" t="s">
        <v>281</v>
      </c>
      <c r="C395" s="7">
        <v>2017</v>
      </c>
      <c r="D395" s="41">
        <v>40</v>
      </c>
      <c r="E395" s="31">
        <v>4</v>
      </c>
      <c r="F395" s="31">
        <v>14</v>
      </c>
      <c r="G395" s="31">
        <v>13</v>
      </c>
      <c r="H395" s="31">
        <v>110</v>
      </c>
      <c r="I395" s="31"/>
      <c r="K395" s="27"/>
      <c r="L395" s="27"/>
      <c r="M395" s="27"/>
      <c r="N395" s="6"/>
      <c r="O395" s="6"/>
      <c r="P395" s="6"/>
      <c r="Q395" s="6"/>
    </row>
    <row r="396" spans="1:17" ht="14.25" customHeight="1" x14ac:dyDescent="0.2">
      <c r="A396" s="7" t="s">
        <v>34</v>
      </c>
      <c r="B396" s="7" t="s">
        <v>281</v>
      </c>
      <c r="C396" s="7">
        <v>2017</v>
      </c>
      <c r="D396" s="41">
        <v>40</v>
      </c>
      <c r="E396" s="31">
        <v>5</v>
      </c>
      <c r="F396" s="31">
        <v>24</v>
      </c>
      <c r="G396" s="31">
        <v>9</v>
      </c>
      <c r="H396" s="31">
        <v>120</v>
      </c>
      <c r="I396" s="31"/>
      <c r="K396" s="27"/>
      <c r="L396" s="27"/>
      <c r="M396" s="27"/>
      <c r="N396" s="6"/>
      <c r="O396" s="6"/>
      <c r="P396" s="6"/>
      <c r="Q396" s="6"/>
    </row>
    <row r="397" spans="1:17" ht="14.25" customHeight="1" x14ac:dyDescent="0.2">
      <c r="A397" s="7" t="s">
        <v>34</v>
      </c>
      <c r="B397" s="7" t="s">
        <v>281</v>
      </c>
      <c r="C397" s="7">
        <v>2017</v>
      </c>
      <c r="D397" s="41">
        <v>40</v>
      </c>
      <c r="E397" s="31">
        <v>6</v>
      </c>
      <c r="F397" s="31">
        <v>21</v>
      </c>
      <c r="G397" s="31">
        <v>17</v>
      </c>
      <c r="H397" s="31">
        <v>60</v>
      </c>
      <c r="I397" s="31"/>
      <c r="K397" s="27"/>
      <c r="L397" s="27"/>
      <c r="M397" s="27"/>
      <c r="N397" s="6"/>
      <c r="O397" s="6"/>
      <c r="P397" s="6"/>
      <c r="Q397" s="6"/>
    </row>
    <row r="398" spans="1:17" ht="14.25" customHeight="1" x14ac:dyDescent="0.2">
      <c r="A398" s="7" t="s">
        <v>34</v>
      </c>
      <c r="B398" s="7" t="s">
        <v>281</v>
      </c>
      <c r="C398" s="7">
        <v>2017</v>
      </c>
      <c r="D398" s="41">
        <v>40</v>
      </c>
      <c r="E398" s="31">
        <v>7</v>
      </c>
      <c r="F398" s="31">
        <v>16</v>
      </c>
      <c r="G398" s="31">
        <v>21</v>
      </c>
      <c r="H398" s="31">
        <v>250</v>
      </c>
      <c r="I398" s="31"/>
      <c r="K398" s="27"/>
      <c r="L398" s="27"/>
      <c r="M398" s="27"/>
      <c r="N398" s="6"/>
      <c r="O398" s="6"/>
      <c r="P398" s="6"/>
      <c r="Q398" s="6"/>
    </row>
    <row r="399" spans="1:17" ht="14.25" customHeight="1" x14ac:dyDescent="0.2">
      <c r="A399" s="7" t="s">
        <v>34</v>
      </c>
      <c r="B399" s="7" t="s">
        <v>281</v>
      </c>
      <c r="C399" s="7">
        <v>2017</v>
      </c>
      <c r="D399" s="41">
        <v>40</v>
      </c>
      <c r="E399" s="31">
        <v>8</v>
      </c>
      <c r="F399" s="31">
        <v>4</v>
      </c>
      <c r="G399" s="31">
        <v>12</v>
      </c>
      <c r="H399" s="31">
        <v>180</v>
      </c>
      <c r="I399" s="31"/>
      <c r="K399" s="27"/>
      <c r="L399" s="27"/>
      <c r="M399" s="27"/>
      <c r="N399" s="6"/>
      <c r="O399" s="6"/>
      <c r="P399" s="6"/>
      <c r="Q399" s="6"/>
    </row>
    <row r="400" spans="1:17" ht="14.25" customHeight="1" x14ac:dyDescent="0.2">
      <c r="A400" s="7" t="s">
        <v>34</v>
      </c>
      <c r="B400" s="7" t="s">
        <v>281</v>
      </c>
      <c r="C400" s="7">
        <v>2017</v>
      </c>
      <c r="D400" s="41">
        <v>40</v>
      </c>
      <c r="E400" s="31">
        <v>9</v>
      </c>
      <c r="F400" s="31">
        <v>22</v>
      </c>
      <c r="G400" s="31">
        <v>16</v>
      </c>
      <c r="H400" s="31">
        <v>100</v>
      </c>
      <c r="I400" s="31"/>
      <c r="K400" s="27"/>
      <c r="L400" s="27"/>
      <c r="M400" s="27"/>
      <c r="N400" s="6"/>
      <c r="O400" s="6"/>
      <c r="P400" s="6"/>
      <c r="Q400" s="6"/>
    </row>
    <row r="401" spans="1:17" ht="14.25" customHeight="1" x14ac:dyDescent="0.2">
      <c r="A401" s="7" t="s">
        <v>34</v>
      </c>
      <c r="B401" s="7" t="s">
        <v>281</v>
      </c>
      <c r="C401" s="7">
        <v>2017</v>
      </c>
      <c r="D401" s="41">
        <v>40</v>
      </c>
      <c r="E401" s="31">
        <v>10</v>
      </c>
      <c r="F401" s="31">
        <v>20</v>
      </c>
      <c r="G401" s="31">
        <v>7</v>
      </c>
      <c r="H401" s="31">
        <v>85</v>
      </c>
      <c r="I401" s="31"/>
      <c r="K401" s="27"/>
      <c r="L401" s="27"/>
      <c r="M401" s="27"/>
      <c r="N401" s="6"/>
      <c r="O401" s="6"/>
      <c r="P401" s="6"/>
      <c r="Q401" s="6"/>
    </row>
    <row r="402" spans="1:17" ht="14.25" customHeight="1" x14ac:dyDescent="0.2">
      <c r="A402" s="7" t="s">
        <v>34</v>
      </c>
      <c r="B402" s="7" t="s">
        <v>281</v>
      </c>
      <c r="C402" s="7">
        <v>2017</v>
      </c>
      <c r="D402" s="41">
        <v>41</v>
      </c>
      <c r="E402" s="31">
        <v>1</v>
      </c>
      <c r="F402" s="31">
        <v>19</v>
      </c>
      <c r="G402" s="31">
        <v>6</v>
      </c>
      <c r="H402" s="31">
        <v>90</v>
      </c>
      <c r="I402" s="31"/>
      <c r="K402" s="27"/>
      <c r="L402" s="27"/>
      <c r="M402" s="27"/>
      <c r="N402" s="6"/>
      <c r="O402" s="6"/>
      <c r="P402" s="6"/>
      <c r="Q402" s="6"/>
    </row>
    <row r="403" spans="1:17" ht="14.25" customHeight="1" x14ac:dyDescent="0.2">
      <c r="A403" s="7" t="s">
        <v>34</v>
      </c>
      <c r="B403" s="7" t="s">
        <v>281</v>
      </c>
      <c r="C403" s="7">
        <v>2017</v>
      </c>
      <c r="D403" s="41">
        <v>41</v>
      </c>
      <c r="E403" s="31">
        <v>2</v>
      </c>
      <c r="F403" s="31">
        <v>6</v>
      </c>
      <c r="G403" s="31">
        <v>12</v>
      </c>
      <c r="H403" s="31">
        <v>278</v>
      </c>
      <c r="I403" s="31"/>
      <c r="K403" s="27"/>
      <c r="L403" s="27"/>
      <c r="M403" s="27"/>
      <c r="N403" s="6"/>
      <c r="O403" s="6"/>
      <c r="P403" s="6"/>
      <c r="Q403" s="6"/>
    </row>
    <row r="404" spans="1:17" ht="14.25" customHeight="1" x14ac:dyDescent="0.2">
      <c r="A404" s="7" t="s">
        <v>34</v>
      </c>
      <c r="B404" s="7" t="s">
        <v>281</v>
      </c>
      <c r="C404" s="7">
        <v>2017</v>
      </c>
      <c r="D404" s="41">
        <v>41</v>
      </c>
      <c r="E404" s="31">
        <v>3</v>
      </c>
      <c r="F404" s="31">
        <v>9</v>
      </c>
      <c r="G404" s="31">
        <v>10</v>
      </c>
      <c r="H404" s="31">
        <v>204</v>
      </c>
      <c r="I404" s="31"/>
      <c r="K404" s="27"/>
      <c r="L404" s="27"/>
      <c r="M404" s="27"/>
      <c r="N404" s="6"/>
      <c r="O404" s="6"/>
      <c r="P404" s="6"/>
      <c r="Q404" s="6"/>
    </row>
    <row r="405" spans="1:17" ht="14.25" customHeight="1" x14ac:dyDescent="0.2">
      <c r="A405" s="7" t="s">
        <v>34</v>
      </c>
      <c r="B405" s="7" t="s">
        <v>281</v>
      </c>
      <c r="C405" s="7">
        <v>2017</v>
      </c>
      <c r="D405" s="41">
        <v>41</v>
      </c>
      <c r="E405" s="31">
        <v>4</v>
      </c>
      <c r="F405" s="31">
        <v>5</v>
      </c>
      <c r="G405" s="31">
        <v>5</v>
      </c>
      <c r="H405" s="31">
        <v>324</v>
      </c>
      <c r="I405" s="31"/>
      <c r="K405" s="27"/>
      <c r="L405" s="27"/>
      <c r="M405" s="27"/>
      <c r="N405" s="6"/>
      <c r="O405" s="6"/>
      <c r="P405" s="6"/>
      <c r="Q405" s="6"/>
    </row>
    <row r="406" spans="1:17" ht="14.25" customHeight="1" x14ac:dyDescent="0.2">
      <c r="A406" s="7" t="s">
        <v>34</v>
      </c>
      <c r="B406" s="7" t="s">
        <v>281</v>
      </c>
      <c r="C406" s="7">
        <v>2017</v>
      </c>
      <c r="D406" s="41">
        <v>41</v>
      </c>
      <c r="E406" s="31">
        <v>5</v>
      </c>
      <c r="F406" s="31">
        <v>7</v>
      </c>
      <c r="G406" s="31">
        <v>22</v>
      </c>
      <c r="H406" s="31">
        <v>142</v>
      </c>
      <c r="I406" s="31"/>
      <c r="K406" s="27"/>
      <c r="L406" s="27"/>
      <c r="M406" s="27"/>
      <c r="N406" s="6"/>
      <c r="O406" s="6"/>
      <c r="P406" s="6"/>
      <c r="Q406" s="6"/>
    </row>
    <row r="407" spans="1:17" ht="14.25" customHeight="1" x14ac:dyDescent="0.2">
      <c r="A407" s="7" t="s">
        <v>34</v>
      </c>
      <c r="B407" s="7" t="s">
        <v>281</v>
      </c>
      <c r="C407" s="7">
        <v>2017</v>
      </c>
      <c r="D407" s="41">
        <v>41</v>
      </c>
      <c r="E407" s="31">
        <v>6</v>
      </c>
      <c r="F407" s="31">
        <v>21</v>
      </c>
      <c r="G407" s="31">
        <v>12</v>
      </c>
      <c r="H407" s="31">
        <v>122</v>
      </c>
      <c r="I407" s="31"/>
      <c r="K407" s="27"/>
      <c r="L407" s="27"/>
      <c r="M407" s="27"/>
      <c r="N407" s="6"/>
      <c r="O407" s="6"/>
      <c r="P407" s="6"/>
      <c r="Q407" s="6"/>
    </row>
    <row r="408" spans="1:17" ht="14.25" customHeight="1" x14ac:dyDescent="0.2">
      <c r="A408" s="7" t="s">
        <v>34</v>
      </c>
      <c r="B408" s="7" t="s">
        <v>281</v>
      </c>
      <c r="C408" s="7">
        <v>2017</v>
      </c>
      <c r="D408" s="41">
        <v>41</v>
      </c>
      <c r="E408" s="31">
        <v>7</v>
      </c>
      <c r="F408" s="31">
        <v>7</v>
      </c>
      <c r="G408" s="31">
        <v>17</v>
      </c>
      <c r="H408" s="31">
        <v>176</v>
      </c>
      <c r="I408" s="31"/>
      <c r="K408" s="27"/>
      <c r="L408" s="27"/>
      <c r="M408" s="27"/>
      <c r="N408" s="6"/>
      <c r="O408" s="6"/>
      <c r="P408" s="6"/>
      <c r="Q408" s="6"/>
    </row>
    <row r="409" spans="1:17" ht="14.25" customHeight="1" x14ac:dyDescent="0.2">
      <c r="A409" s="7" t="s">
        <v>34</v>
      </c>
      <c r="B409" s="7" t="s">
        <v>281</v>
      </c>
      <c r="C409" s="7">
        <v>2017</v>
      </c>
      <c r="D409" s="41">
        <v>41</v>
      </c>
      <c r="E409" s="31">
        <v>8</v>
      </c>
      <c r="F409" s="31">
        <v>12</v>
      </c>
      <c r="G409" s="31">
        <v>8</v>
      </c>
      <c r="H409" s="31">
        <v>122</v>
      </c>
      <c r="I409" s="31"/>
      <c r="K409" s="27"/>
      <c r="L409" s="27"/>
      <c r="M409" s="27"/>
      <c r="N409" s="6"/>
      <c r="O409" s="6"/>
      <c r="P409" s="6"/>
      <c r="Q409" s="6"/>
    </row>
    <row r="410" spans="1:17" ht="14.25" customHeight="1" x14ac:dyDescent="0.2">
      <c r="A410" s="7" t="s">
        <v>34</v>
      </c>
      <c r="B410" s="7" t="s">
        <v>281</v>
      </c>
      <c r="C410" s="7">
        <v>2017</v>
      </c>
      <c r="D410" s="41">
        <v>41</v>
      </c>
      <c r="E410" s="31">
        <v>9</v>
      </c>
      <c r="F410" s="31">
        <v>14</v>
      </c>
      <c r="G410" s="31">
        <v>19</v>
      </c>
      <c r="H410" s="31">
        <v>250</v>
      </c>
      <c r="I410" s="31"/>
      <c r="K410" s="27"/>
      <c r="L410" s="27"/>
      <c r="M410" s="27"/>
      <c r="N410" s="6"/>
      <c r="O410" s="6"/>
      <c r="P410" s="6"/>
      <c r="Q410" s="6"/>
    </row>
    <row r="411" spans="1:17" ht="14.25" customHeight="1" x14ac:dyDescent="0.2">
      <c r="A411" s="7" t="s">
        <v>34</v>
      </c>
      <c r="B411" s="7" t="s">
        <v>281</v>
      </c>
      <c r="C411" s="7">
        <v>2017</v>
      </c>
      <c r="D411" s="41">
        <v>41</v>
      </c>
      <c r="E411" s="31">
        <v>10</v>
      </c>
      <c r="F411" s="31">
        <v>11</v>
      </c>
      <c r="G411" s="31">
        <v>11</v>
      </c>
      <c r="H411" s="31">
        <v>343</v>
      </c>
      <c r="I411" s="31"/>
      <c r="K411" s="27"/>
      <c r="L411" s="27"/>
      <c r="M411" s="27"/>
      <c r="N411" s="6"/>
      <c r="O411" s="6"/>
      <c r="P411" s="6"/>
      <c r="Q411" s="6"/>
    </row>
    <row r="412" spans="1:17" ht="14.25" customHeight="1" x14ac:dyDescent="0.2">
      <c r="A412" s="7" t="s">
        <v>34</v>
      </c>
      <c r="B412" s="7" t="s">
        <v>281</v>
      </c>
      <c r="C412" s="7">
        <v>2017</v>
      </c>
      <c r="D412" s="41">
        <v>42</v>
      </c>
      <c r="E412" s="31">
        <v>1</v>
      </c>
      <c r="F412" s="31">
        <v>12</v>
      </c>
      <c r="G412" s="31">
        <v>21</v>
      </c>
      <c r="H412" s="31">
        <v>20</v>
      </c>
      <c r="I412" s="31"/>
      <c r="K412" s="27"/>
      <c r="L412" s="27"/>
      <c r="M412" s="27"/>
      <c r="N412" s="6"/>
      <c r="O412" s="6"/>
      <c r="P412" s="6"/>
      <c r="Q412" s="6"/>
    </row>
    <row r="413" spans="1:17" ht="14.25" customHeight="1" x14ac:dyDescent="0.2">
      <c r="A413" s="7" t="s">
        <v>34</v>
      </c>
      <c r="B413" s="7" t="s">
        <v>281</v>
      </c>
      <c r="C413" s="7">
        <v>2017</v>
      </c>
      <c r="D413" s="41">
        <v>42</v>
      </c>
      <c r="E413" s="31">
        <v>2</v>
      </c>
      <c r="F413" s="31">
        <v>18</v>
      </c>
      <c r="G413" s="31">
        <v>13</v>
      </c>
      <c r="H413" s="31">
        <v>90</v>
      </c>
      <c r="I413" s="31"/>
      <c r="K413" s="27"/>
      <c r="L413" s="27"/>
      <c r="M413" s="27"/>
      <c r="N413" s="6"/>
      <c r="O413" s="6"/>
      <c r="P413" s="6"/>
      <c r="Q413" s="6"/>
    </row>
    <row r="414" spans="1:17" ht="14.25" customHeight="1" x14ac:dyDescent="0.2">
      <c r="A414" s="7" t="s">
        <v>34</v>
      </c>
      <c r="B414" s="7" t="s">
        <v>281</v>
      </c>
      <c r="C414" s="7">
        <v>2017</v>
      </c>
      <c r="D414" s="41">
        <v>42</v>
      </c>
      <c r="E414" s="31">
        <v>3</v>
      </c>
      <c r="F414" s="31">
        <v>3</v>
      </c>
      <c r="G414" s="31">
        <v>8</v>
      </c>
      <c r="H414" s="31">
        <v>180</v>
      </c>
      <c r="I414" s="31"/>
      <c r="K414" s="27"/>
      <c r="L414" s="27"/>
      <c r="M414" s="27"/>
      <c r="N414" s="6"/>
      <c r="O414" s="6"/>
      <c r="P414" s="6"/>
      <c r="Q414" s="6"/>
    </row>
    <row r="415" spans="1:17" ht="14.25" customHeight="1" x14ac:dyDescent="0.2">
      <c r="A415" s="7" t="s">
        <v>34</v>
      </c>
      <c r="B415" s="7" t="s">
        <v>281</v>
      </c>
      <c r="C415" s="7">
        <v>2017</v>
      </c>
      <c r="D415" s="41">
        <v>42</v>
      </c>
      <c r="E415" s="31">
        <v>4</v>
      </c>
      <c r="F415" s="31">
        <v>8</v>
      </c>
      <c r="G415" s="31">
        <v>7</v>
      </c>
      <c r="H415" s="31">
        <v>180</v>
      </c>
      <c r="I415" s="31"/>
      <c r="K415" s="27"/>
      <c r="L415" s="27"/>
      <c r="M415" s="27"/>
      <c r="N415" s="6"/>
      <c r="O415" s="6"/>
      <c r="P415" s="6"/>
      <c r="Q415" s="6"/>
    </row>
    <row r="416" spans="1:17" ht="14.25" customHeight="1" x14ac:dyDescent="0.2">
      <c r="A416" s="7" t="s">
        <v>34</v>
      </c>
      <c r="B416" s="7" t="s">
        <v>281</v>
      </c>
      <c r="C416" s="7">
        <v>2017</v>
      </c>
      <c r="D416" s="41">
        <v>42</v>
      </c>
      <c r="E416" s="31">
        <v>5</v>
      </c>
      <c r="F416" s="31">
        <v>10</v>
      </c>
      <c r="G416" s="31">
        <v>2</v>
      </c>
      <c r="H416" s="31">
        <v>200</v>
      </c>
      <c r="I416" s="31"/>
      <c r="K416" s="27"/>
      <c r="L416" s="27"/>
      <c r="M416" s="27"/>
      <c r="N416" s="6"/>
      <c r="O416" s="6"/>
      <c r="P416" s="6"/>
      <c r="Q416" s="6"/>
    </row>
    <row r="417" spans="1:17" ht="14.25" customHeight="1" x14ac:dyDescent="0.2">
      <c r="A417" s="7" t="s">
        <v>34</v>
      </c>
      <c r="B417" s="7" t="s">
        <v>281</v>
      </c>
      <c r="C417" s="7">
        <v>2017</v>
      </c>
      <c r="D417" s="41">
        <v>42</v>
      </c>
      <c r="E417" s="31">
        <v>6</v>
      </c>
      <c r="F417" s="31">
        <v>24</v>
      </c>
      <c r="G417" s="31">
        <v>3</v>
      </c>
      <c r="H417" s="31">
        <v>100</v>
      </c>
      <c r="I417" s="31"/>
      <c r="K417" s="27"/>
      <c r="L417" s="27"/>
      <c r="M417" s="27"/>
      <c r="N417" s="6"/>
      <c r="O417" s="6"/>
      <c r="P417" s="6"/>
      <c r="Q417" s="6"/>
    </row>
    <row r="418" spans="1:17" ht="14.25" customHeight="1" x14ac:dyDescent="0.2">
      <c r="A418" s="7" t="s">
        <v>34</v>
      </c>
      <c r="B418" s="7" t="s">
        <v>281</v>
      </c>
      <c r="C418" s="7">
        <v>2017</v>
      </c>
      <c r="D418" s="41">
        <v>42</v>
      </c>
      <c r="E418" s="31">
        <v>7</v>
      </c>
      <c r="F418" s="31">
        <v>17</v>
      </c>
      <c r="G418" s="31">
        <v>23</v>
      </c>
      <c r="H418" s="31">
        <v>120</v>
      </c>
      <c r="I418" s="31"/>
      <c r="K418" s="27"/>
      <c r="L418" s="27"/>
      <c r="M418" s="27"/>
      <c r="N418" s="6"/>
      <c r="O418" s="6"/>
      <c r="P418" s="6"/>
      <c r="Q418" s="6"/>
    </row>
    <row r="419" spans="1:17" ht="14.25" customHeight="1" x14ac:dyDescent="0.2">
      <c r="A419" s="7" t="s">
        <v>34</v>
      </c>
      <c r="B419" s="7" t="s">
        <v>281</v>
      </c>
      <c r="C419" s="7">
        <v>2017</v>
      </c>
      <c r="D419" s="41">
        <v>42</v>
      </c>
      <c r="E419" s="31">
        <v>8</v>
      </c>
      <c r="F419" s="31">
        <v>23</v>
      </c>
      <c r="G419" s="31">
        <v>6</v>
      </c>
      <c r="H419" s="31">
        <v>80</v>
      </c>
      <c r="I419" s="31"/>
      <c r="K419" s="27"/>
      <c r="L419" s="27"/>
      <c r="M419" s="27"/>
      <c r="N419" s="6"/>
      <c r="O419" s="6"/>
      <c r="P419" s="6"/>
      <c r="Q419" s="6"/>
    </row>
    <row r="420" spans="1:17" ht="14.25" customHeight="1" x14ac:dyDescent="0.2">
      <c r="A420" s="7" t="s">
        <v>34</v>
      </c>
      <c r="B420" s="7" t="s">
        <v>281</v>
      </c>
      <c r="C420" s="7">
        <v>2017</v>
      </c>
      <c r="D420" s="41">
        <v>42</v>
      </c>
      <c r="E420" s="31">
        <v>9</v>
      </c>
      <c r="F420" s="31">
        <v>8</v>
      </c>
      <c r="G420" s="31">
        <v>9</v>
      </c>
      <c r="H420" s="31">
        <v>310</v>
      </c>
      <c r="I420" s="31"/>
      <c r="K420" s="27"/>
      <c r="L420" s="27"/>
      <c r="M420" s="27"/>
      <c r="N420" s="6"/>
      <c r="O420" s="6"/>
      <c r="P420" s="6"/>
      <c r="Q420" s="6"/>
    </row>
    <row r="421" spans="1:17" ht="14.25" customHeight="1" x14ac:dyDescent="0.2">
      <c r="A421" s="7" t="s">
        <v>34</v>
      </c>
      <c r="B421" s="7" t="s">
        <v>281</v>
      </c>
      <c r="C421" s="7">
        <v>2017</v>
      </c>
      <c r="D421" s="41">
        <v>42</v>
      </c>
      <c r="E421" s="31">
        <v>10</v>
      </c>
      <c r="F421" s="31">
        <v>5</v>
      </c>
      <c r="G421" s="31">
        <v>17</v>
      </c>
      <c r="H421" s="31">
        <v>300</v>
      </c>
      <c r="I421" s="31"/>
      <c r="K421" s="27"/>
      <c r="L421" s="27"/>
      <c r="M421" s="27"/>
      <c r="N421" s="6"/>
      <c r="O421" s="6"/>
      <c r="P421" s="6"/>
      <c r="Q421" s="6"/>
    </row>
  </sheetData>
  <dataValidations count="2">
    <dataValidation type="list" allowBlank="1" showInputMessage="1" showErrorMessage="1" sqref="B1710:B1048576" xr:uid="{00000000-0002-0000-0400-000000000000}">
      <formula1>MCODE</formula1>
    </dataValidation>
    <dataValidation type="list" allowBlank="1" showInputMessage="1" showErrorMessage="1" sqref="A1710:A1048576 A423:B1709 K423:Q1048576" xr:uid="{00000000-0002-0000-0400-000001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58"/>
  <sheetViews>
    <sheetView workbookViewId="0">
      <pane ySplit="1" topLeftCell="A2" activePane="bottomLeft" state="frozen"/>
      <selection pane="bottomLeft"/>
    </sheetView>
  </sheetViews>
  <sheetFormatPr defaultColWidth="8.84375" defaultRowHeight="10.5" x14ac:dyDescent="0.35"/>
  <cols>
    <col min="1" max="1" width="6.84375" style="16" customWidth="1"/>
    <col min="2" max="2" width="6.4609375" style="16" customWidth="1"/>
    <col min="3" max="3" width="6.53515625" style="16" customWidth="1"/>
    <col min="4" max="4" width="7" style="16" customWidth="1"/>
    <col min="5" max="5" width="8.69140625" style="16" bestFit="1" customWidth="1"/>
    <col min="6" max="6" width="15.07421875" style="38" bestFit="1" customWidth="1"/>
    <col min="7" max="16" width="5.69140625" style="16" customWidth="1"/>
    <col min="17" max="17" width="20.3046875" style="19" customWidth="1"/>
    <col min="18" max="24" width="9" style="7" customWidth="1"/>
    <col min="25" max="16384" width="8.84375" style="18"/>
  </cols>
  <sheetData>
    <row r="1" spans="1:24" s="179" customFormat="1" ht="24.75" customHeight="1" x14ac:dyDescent="0.35">
      <c r="A1" s="176" t="s">
        <v>13</v>
      </c>
      <c r="B1" s="170" t="s">
        <v>14</v>
      </c>
      <c r="C1" s="170" t="s">
        <v>16</v>
      </c>
      <c r="D1" s="170" t="s">
        <v>17</v>
      </c>
      <c r="E1" s="170" t="s">
        <v>18</v>
      </c>
      <c r="F1" s="170" t="s">
        <v>15</v>
      </c>
      <c r="G1" s="176" t="s">
        <v>1779</v>
      </c>
      <c r="H1" s="176" t="s">
        <v>1780</v>
      </c>
      <c r="I1" s="176" t="s">
        <v>1781</v>
      </c>
      <c r="J1" s="176" t="s">
        <v>1782</v>
      </c>
      <c r="K1" s="176" t="s">
        <v>1783</v>
      </c>
      <c r="L1" s="176" t="s">
        <v>1784</v>
      </c>
      <c r="M1" s="176" t="s">
        <v>1785</v>
      </c>
      <c r="N1" s="176" t="s">
        <v>1786</v>
      </c>
      <c r="O1" s="176" t="s">
        <v>1787</v>
      </c>
      <c r="P1" s="176" t="s">
        <v>1788</v>
      </c>
      <c r="Q1" s="176" t="s">
        <v>400</v>
      </c>
      <c r="R1" s="177" t="s">
        <v>429</v>
      </c>
      <c r="S1" s="177" t="s">
        <v>430</v>
      </c>
      <c r="T1" s="177" t="s">
        <v>431</v>
      </c>
      <c r="U1" s="177" t="s">
        <v>1806</v>
      </c>
      <c r="V1" s="177" t="s">
        <v>1805</v>
      </c>
      <c r="W1" s="177" t="s">
        <v>1804</v>
      </c>
      <c r="X1" s="178" t="s">
        <v>428</v>
      </c>
    </row>
    <row r="2" spans="1:24" ht="14.25" customHeight="1" x14ac:dyDescent="0.2">
      <c r="A2" s="16" t="s">
        <v>34</v>
      </c>
      <c r="B2" s="16" t="s">
        <v>281</v>
      </c>
      <c r="C2" s="16">
        <v>2017</v>
      </c>
      <c r="D2" s="16">
        <v>1</v>
      </c>
      <c r="E2" s="16">
        <f>IF(F2="","",VLOOKUP(F2,All_LTMN_Lookups!$J$1:$K$1242,2,FALSE))</f>
        <v>2616</v>
      </c>
      <c r="F2" s="38" t="s">
        <v>218</v>
      </c>
      <c r="G2" s="16">
        <v>0</v>
      </c>
      <c r="H2" s="16">
        <v>0</v>
      </c>
      <c r="I2" s="16">
        <v>1</v>
      </c>
      <c r="J2" s="16">
        <v>1</v>
      </c>
      <c r="K2" s="16">
        <v>1</v>
      </c>
      <c r="L2" s="16">
        <v>0</v>
      </c>
      <c r="M2" s="16">
        <v>1</v>
      </c>
      <c r="N2" s="16">
        <v>2</v>
      </c>
      <c r="O2" s="16">
        <v>0</v>
      </c>
      <c r="P2" s="16">
        <v>0</v>
      </c>
      <c r="R2" s="162"/>
      <c r="S2" s="162"/>
      <c r="T2" s="162"/>
      <c r="U2" s="6"/>
      <c r="V2" s="6"/>
      <c r="W2" s="6"/>
      <c r="X2" s="163"/>
    </row>
    <row r="3" spans="1:24" ht="14.25" customHeight="1" x14ac:dyDescent="0.2">
      <c r="A3" s="16" t="s">
        <v>34</v>
      </c>
      <c r="B3" s="16" t="s">
        <v>281</v>
      </c>
      <c r="C3" s="16">
        <v>2017</v>
      </c>
      <c r="D3" s="16">
        <v>3</v>
      </c>
      <c r="E3" s="16">
        <f>IF(F3="","",VLOOKUP(F3,All_LTMN_Lookups!$J$1:$K$1242,2,FALSE))</f>
        <v>2616</v>
      </c>
      <c r="F3" s="38" t="s">
        <v>218</v>
      </c>
      <c r="G3" s="16">
        <v>1</v>
      </c>
      <c r="H3" s="16">
        <v>1</v>
      </c>
      <c r="I3" s="16">
        <v>0</v>
      </c>
      <c r="J3" s="16">
        <v>0</v>
      </c>
      <c r="K3" s="16">
        <v>0</v>
      </c>
      <c r="L3" s="16">
        <v>0</v>
      </c>
      <c r="M3" s="16">
        <v>0</v>
      </c>
      <c r="N3" s="16">
        <v>0</v>
      </c>
      <c r="O3" s="16">
        <v>1</v>
      </c>
      <c r="P3" s="16">
        <v>0</v>
      </c>
      <c r="R3" s="27"/>
      <c r="S3" s="27"/>
      <c r="T3" s="27"/>
      <c r="U3" s="6"/>
      <c r="V3" s="6"/>
      <c r="W3" s="6"/>
      <c r="X3" s="6"/>
    </row>
    <row r="4" spans="1:24" ht="14.25" customHeight="1" x14ac:dyDescent="0.2">
      <c r="A4" s="16" t="s">
        <v>34</v>
      </c>
      <c r="B4" s="16" t="s">
        <v>281</v>
      </c>
      <c r="C4" s="16">
        <v>2017</v>
      </c>
      <c r="D4" s="16">
        <v>4</v>
      </c>
      <c r="E4" s="16">
        <f>IF(F4="","",VLOOKUP(F4,All_LTMN_Lookups!$J$1:$K$1242,2,FALSE))</f>
        <v>2616</v>
      </c>
      <c r="F4" s="38" t="s">
        <v>218</v>
      </c>
      <c r="G4" s="16">
        <v>4</v>
      </c>
      <c r="H4" s="16">
        <v>1</v>
      </c>
      <c r="I4" s="16">
        <v>1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R4" s="27"/>
      <c r="S4" s="27"/>
      <c r="T4" s="27"/>
      <c r="U4" s="6"/>
      <c r="V4" s="6"/>
      <c r="W4" s="6"/>
      <c r="X4" s="6"/>
    </row>
    <row r="5" spans="1:24" ht="14.25" customHeight="1" x14ac:dyDescent="0.2">
      <c r="A5" s="16" t="s">
        <v>34</v>
      </c>
      <c r="B5" s="16" t="s">
        <v>281</v>
      </c>
      <c r="C5" s="16">
        <v>2017</v>
      </c>
      <c r="D5" s="16">
        <v>4</v>
      </c>
      <c r="E5" s="16">
        <f>IF(F5="","",VLOOKUP(F5,All_LTMN_Lookups!$J$1:$K$1242,2,FALSE))</f>
        <v>2939</v>
      </c>
      <c r="F5" s="38" t="s">
        <v>151</v>
      </c>
      <c r="G5" s="16">
        <v>1</v>
      </c>
      <c r="H5" s="16">
        <v>1</v>
      </c>
      <c r="I5" s="16">
        <v>1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3</v>
      </c>
      <c r="P5" s="16">
        <v>0</v>
      </c>
      <c r="Q5" s="16" t="s">
        <v>1850</v>
      </c>
      <c r="R5" s="27"/>
      <c r="S5" s="27"/>
      <c r="T5" s="27"/>
      <c r="U5" s="6" t="s">
        <v>625</v>
      </c>
      <c r="V5" s="6"/>
      <c r="W5" s="6"/>
      <c r="X5" s="6" t="s">
        <v>625</v>
      </c>
    </row>
    <row r="6" spans="1:24" ht="14.25" customHeight="1" x14ac:dyDescent="0.2">
      <c r="A6" s="16" t="s">
        <v>34</v>
      </c>
      <c r="B6" s="16" t="s">
        <v>281</v>
      </c>
      <c r="C6" s="16">
        <v>2017</v>
      </c>
      <c r="D6" s="16">
        <v>5</v>
      </c>
      <c r="E6" s="16">
        <f>IF(F6="","",VLOOKUP(F6,All_LTMN_Lookups!$J$1:$K$1242,2,FALSE))</f>
        <v>2616</v>
      </c>
      <c r="F6" s="38" t="s">
        <v>218</v>
      </c>
      <c r="G6" s="16">
        <v>0</v>
      </c>
      <c r="H6" s="16">
        <v>0</v>
      </c>
      <c r="I6" s="16">
        <v>0</v>
      </c>
      <c r="J6" s="16">
        <v>0</v>
      </c>
      <c r="K6" s="16">
        <v>1</v>
      </c>
      <c r="L6" s="16">
        <v>1</v>
      </c>
      <c r="M6" s="16">
        <v>0</v>
      </c>
      <c r="N6" s="16">
        <v>0</v>
      </c>
      <c r="O6" s="16">
        <v>0</v>
      </c>
      <c r="P6" s="16">
        <v>0</v>
      </c>
      <c r="R6" s="27"/>
      <c r="S6" s="27"/>
      <c r="T6" s="27"/>
      <c r="U6" s="6"/>
      <c r="V6" s="6"/>
      <c r="W6" s="6"/>
      <c r="X6" s="6"/>
    </row>
    <row r="7" spans="1:24" ht="14.25" customHeight="1" x14ac:dyDescent="0.2">
      <c r="A7" s="16" t="s">
        <v>34</v>
      </c>
      <c r="B7" s="16" t="s">
        <v>281</v>
      </c>
      <c r="C7" s="16">
        <v>2017</v>
      </c>
      <c r="D7" s="16">
        <v>8</v>
      </c>
      <c r="E7" s="16">
        <f>IF(F7="","",VLOOKUP(F7,All_LTMN_Lookups!$J$1:$K$1242,2,FALSE))</f>
        <v>2616</v>
      </c>
      <c r="F7" s="38" t="s">
        <v>218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1</v>
      </c>
      <c r="P7" s="16">
        <v>0</v>
      </c>
      <c r="R7" s="27"/>
      <c r="S7" s="27"/>
      <c r="T7" s="27"/>
      <c r="U7" s="6"/>
      <c r="V7" s="6"/>
      <c r="W7" s="6"/>
      <c r="X7" s="6"/>
    </row>
    <row r="8" spans="1:24" ht="14.25" customHeight="1" x14ac:dyDescent="0.2">
      <c r="A8" s="16" t="s">
        <v>34</v>
      </c>
      <c r="B8" s="16" t="s">
        <v>281</v>
      </c>
      <c r="C8" s="16">
        <v>2017</v>
      </c>
      <c r="D8" s="16">
        <v>8</v>
      </c>
      <c r="E8" s="16">
        <f>IF(F8="","",VLOOKUP(F8,All_LTMN_Lookups!$J$1:$K$1242,2,FALSE))</f>
        <v>2624</v>
      </c>
      <c r="F8" s="38" t="s">
        <v>210</v>
      </c>
      <c r="G8" s="16">
        <v>0</v>
      </c>
      <c r="H8" s="16">
        <v>0</v>
      </c>
      <c r="I8" s="16">
        <v>0</v>
      </c>
      <c r="J8" s="16">
        <v>1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R8" s="27"/>
      <c r="S8" s="27"/>
      <c r="T8" s="27"/>
      <c r="U8" s="6"/>
      <c r="V8" s="6"/>
      <c r="W8" s="6"/>
      <c r="X8" s="6"/>
    </row>
    <row r="9" spans="1:24" ht="14.25" customHeight="1" x14ac:dyDescent="0.2">
      <c r="A9" s="16" t="s">
        <v>34</v>
      </c>
      <c r="B9" s="16" t="s">
        <v>281</v>
      </c>
      <c r="C9" s="16">
        <v>2017</v>
      </c>
      <c r="D9" s="16">
        <v>8</v>
      </c>
      <c r="E9" s="16">
        <f>IF(F9="","",VLOOKUP(F9,All_LTMN_Lookups!$J$1:$K$1242,2,FALSE))</f>
        <v>2615</v>
      </c>
      <c r="F9" s="38" t="s">
        <v>219</v>
      </c>
      <c r="G9" s="16">
        <v>0</v>
      </c>
      <c r="H9" s="16">
        <v>1</v>
      </c>
      <c r="I9" s="16">
        <v>4</v>
      </c>
      <c r="J9" s="16">
        <v>0</v>
      </c>
      <c r="K9" s="16">
        <v>1</v>
      </c>
      <c r="L9" s="16">
        <v>2</v>
      </c>
      <c r="M9" s="16">
        <v>0</v>
      </c>
      <c r="N9" s="16">
        <v>2</v>
      </c>
      <c r="O9" s="16">
        <v>0</v>
      </c>
      <c r="P9" s="16">
        <v>1</v>
      </c>
      <c r="R9" s="27"/>
      <c r="S9" s="27"/>
      <c r="T9" s="27"/>
      <c r="U9" s="6"/>
      <c r="V9" s="6"/>
      <c r="W9" s="6"/>
      <c r="X9" s="6"/>
    </row>
    <row r="10" spans="1:24" ht="14.25" customHeight="1" x14ac:dyDescent="0.2">
      <c r="A10" s="16" t="s">
        <v>34</v>
      </c>
      <c r="B10" s="16" t="s">
        <v>281</v>
      </c>
      <c r="C10" s="16">
        <v>2017</v>
      </c>
      <c r="D10" s="16">
        <v>8</v>
      </c>
      <c r="E10" s="16">
        <f>IF(F10="","",VLOOKUP(F10,All_LTMN_Lookups!$J$1:$K$1242,2,FALSE))</f>
        <v>2939</v>
      </c>
      <c r="F10" s="38" t="s">
        <v>151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1</v>
      </c>
      <c r="M10" s="16">
        <v>0</v>
      </c>
      <c r="N10" s="16">
        <v>0</v>
      </c>
      <c r="O10" s="16">
        <v>1</v>
      </c>
      <c r="P10" s="16">
        <v>0</v>
      </c>
      <c r="Q10" s="16" t="s">
        <v>1850</v>
      </c>
      <c r="R10" s="27"/>
      <c r="S10" s="27"/>
      <c r="T10" s="27"/>
      <c r="U10" s="6" t="s">
        <v>625</v>
      </c>
      <c r="V10" s="6"/>
      <c r="W10" s="6"/>
      <c r="X10" s="6" t="s">
        <v>625</v>
      </c>
    </row>
    <row r="11" spans="1:24" ht="14.25" customHeight="1" x14ac:dyDescent="0.2">
      <c r="A11" s="16" t="s">
        <v>34</v>
      </c>
      <c r="B11" s="16" t="s">
        <v>281</v>
      </c>
      <c r="C11" s="16">
        <v>2017</v>
      </c>
      <c r="D11" s="16">
        <v>9</v>
      </c>
      <c r="E11" s="16">
        <f>IF(F11="","",VLOOKUP(F11,All_LTMN_Lookups!$J$1:$K$1242,2,FALSE))</f>
        <v>2613</v>
      </c>
      <c r="F11" s="38" t="s">
        <v>221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</v>
      </c>
      <c r="M11" s="16">
        <v>1</v>
      </c>
      <c r="N11" s="16">
        <v>0</v>
      </c>
      <c r="O11" s="16">
        <v>0</v>
      </c>
      <c r="P11" s="16">
        <v>0</v>
      </c>
      <c r="R11" s="27"/>
      <c r="S11" s="27"/>
      <c r="T11" s="27"/>
      <c r="U11" s="6"/>
      <c r="V11" s="6"/>
      <c r="W11" s="6"/>
      <c r="X11" s="6"/>
    </row>
    <row r="12" spans="1:24" ht="14.25" customHeight="1" x14ac:dyDescent="0.2">
      <c r="A12" s="16" t="s">
        <v>34</v>
      </c>
      <c r="B12" s="16" t="s">
        <v>281</v>
      </c>
      <c r="C12" s="16">
        <v>2017</v>
      </c>
      <c r="D12" s="16">
        <v>9</v>
      </c>
      <c r="E12" s="16">
        <f>IF(F12="","",VLOOKUP(F12,All_LTMN_Lookups!$J$1:$K$1242,2,FALSE))</f>
        <v>2616</v>
      </c>
      <c r="F12" s="38" t="s">
        <v>218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</v>
      </c>
      <c r="O12" s="16">
        <v>0</v>
      </c>
      <c r="P12" s="16">
        <v>0</v>
      </c>
      <c r="R12" s="27"/>
      <c r="S12" s="27"/>
      <c r="T12" s="27"/>
      <c r="U12" s="6"/>
      <c r="V12" s="6"/>
      <c r="W12" s="6"/>
      <c r="X12" s="6"/>
    </row>
    <row r="13" spans="1:24" ht="14.25" customHeight="1" x14ac:dyDescent="0.2">
      <c r="A13" s="16" t="s">
        <v>34</v>
      </c>
      <c r="B13" s="16" t="s">
        <v>281</v>
      </c>
      <c r="C13" s="16">
        <v>2017</v>
      </c>
      <c r="D13" s="16">
        <v>9</v>
      </c>
      <c r="E13" s="16">
        <f>IF(F13="","",VLOOKUP(F13,All_LTMN_Lookups!$J$1:$K$1242,2,FALSE))</f>
        <v>2939</v>
      </c>
      <c r="F13" s="38" t="s">
        <v>151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1</v>
      </c>
      <c r="Q13" s="16" t="s">
        <v>1850</v>
      </c>
      <c r="R13" s="28"/>
      <c r="S13" s="28"/>
      <c r="T13" s="28"/>
      <c r="U13" s="6" t="s">
        <v>625</v>
      </c>
      <c r="V13" s="6"/>
      <c r="W13" s="6"/>
      <c r="X13" s="6" t="s">
        <v>625</v>
      </c>
    </row>
    <row r="14" spans="1:24" ht="14.25" customHeight="1" x14ac:dyDescent="0.2">
      <c r="A14" s="16" t="s">
        <v>34</v>
      </c>
      <c r="B14" s="16" t="s">
        <v>281</v>
      </c>
      <c r="C14" s="16">
        <v>2017</v>
      </c>
      <c r="D14" s="16">
        <v>10</v>
      </c>
      <c r="E14" s="16">
        <f>IF(F14="","",VLOOKUP(F14,All_LTMN_Lookups!$J$1:$K$1242,2,FALSE))</f>
        <v>2616</v>
      </c>
      <c r="F14" s="38" t="s">
        <v>218</v>
      </c>
      <c r="G14" s="16">
        <v>0</v>
      </c>
      <c r="H14" s="16">
        <v>1</v>
      </c>
      <c r="I14" s="16">
        <v>0</v>
      </c>
      <c r="J14" s="16">
        <v>1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R14" s="27"/>
      <c r="S14" s="27"/>
      <c r="T14" s="27"/>
      <c r="U14" s="6"/>
      <c r="V14" s="6"/>
      <c r="W14" s="6"/>
      <c r="X14" s="6"/>
    </row>
    <row r="15" spans="1:24" ht="14.25" customHeight="1" x14ac:dyDescent="0.2">
      <c r="A15" s="16" t="s">
        <v>34</v>
      </c>
      <c r="B15" s="16" t="s">
        <v>281</v>
      </c>
      <c r="C15" s="16">
        <v>2017</v>
      </c>
      <c r="D15" s="16">
        <v>10</v>
      </c>
      <c r="E15" s="16">
        <f>IF(F15="","",VLOOKUP(F15,All_LTMN_Lookups!$J$1:$K$1242,2,FALSE))</f>
        <v>2615</v>
      </c>
      <c r="F15" s="38" t="s">
        <v>219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1</v>
      </c>
      <c r="P15" s="16">
        <v>0</v>
      </c>
      <c r="R15" s="27"/>
      <c r="S15" s="27"/>
      <c r="T15" s="27"/>
      <c r="U15" s="6"/>
      <c r="V15" s="6"/>
      <c r="W15" s="6"/>
      <c r="X15" s="6"/>
    </row>
    <row r="16" spans="1:24" ht="14.25" customHeight="1" x14ac:dyDescent="0.2">
      <c r="A16" s="16" t="s">
        <v>34</v>
      </c>
      <c r="B16" s="16" t="s">
        <v>281</v>
      </c>
      <c r="C16" s="16">
        <v>2017</v>
      </c>
      <c r="D16" s="16">
        <v>11</v>
      </c>
      <c r="E16" s="16">
        <f>IF(F16="","",VLOOKUP(F16,All_LTMN_Lookups!$J$1:$K$1242,2,FALSE))</f>
        <v>2607</v>
      </c>
      <c r="F16" s="38" t="s">
        <v>225</v>
      </c>
      <c r="G16" s="16">
        <v>0</v>
      </c>
      <c r="H16" s="16">
        <v>0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R16" s="27"/>
      <c r="S16" s="27"/>
      <c r="T16" s="27"/>
      <c r="U16" s="6"/>
      <c r="V16" s="6"/>
      <c r="W16" s="6"/>
      <c r="X16" s="6"/>
    </row>
    <row r="17" spans="1:24" ht="14.25" customHeight="1" x14ac:dyDescent="0.2">
      <c r="A17" s="16" t="s">
        <v>34</v>
      </c>
      <c r="B17" s="16" t="s">
        <v>281</v>
      </c>
      <c r="C17" s="16">
        <v>2017</v>
      </c>
      <c r="D17" s="16">
        <v>11</v>
      </c>
      <c r="E17" s="16">
        <f>IF(F17="","",VLOOKUP(F17,All_LTMN_Lookups!$J$1:$K$1242,2,FALSE))</f>
        <v>2613</v>
      </c>
      <c r="F17" s="38" t="s">
        <v>221</v>
      </c>
      <c r="G17" s="16">
        <v>0</v>
      </c>
      <c r="H17" s="16">
        <v>0</v>
      </c>
      <c r="I17" s="16">
        <v>2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R17" s="27"/>
      <c r="S17" s="27"/>
      <c r="T17" s="27"/>
      <c r="U17" s="6"/>
      <c r="V17" s="6"/>
      <c r="W17" s="6"/>
      <c r="X17" s="6"/>
    </row>
    <row r="18" spans="1:24" ht="14.25" customHeight="1" x14ac:dyDescent="0.2">
      <c r="A18" s="16" t="s">
        <v>34</v>
      </c>
      <c r="B18" s="16" t="s">
        <v>281</v>
      </c>
      <c r="C18" s="16">
        <v>2017</v>
      </c>
      <c r="D18" s="16">
        <v>13</v>
      </c>
      <c r="E18" s="16">
        <f>IF(F18="","",VLOOKUP(F18,All_LTMN_Lookups!$J$1:$K$1242,2,FALSE))</f>
        <v>2939</v>
      </c>
      <c r="F18" s="38" t="s">
        <v>151</v>
      </c>
      <c r="G18" s="16">
        <v>0</v>
      </c>
      <c r="H18" s="16">
        <v>1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</v>
      </c>
      <c r="O18" s="16">
        <v>0</v>
      </c>
      <c r="P18" s="16">
        <v>0</v>
      </c>
      <c r="Q18" s="16" t="s">
        <v>1850</v>
      </c>
      <c r="R18" s="27"/>
      <c r="S18" s="27"/>
      <c r="T18" s="27"/>
      <c r="U18" s="6" t="s">
        <v>625</v>
      </c>
      <c r="V18" s="6"/>
      <c r="W18" s="6"/>
      <c r="X18" s="6" t="s">
        <v>625</v>
      </c>
    </row>
    <row r="19" spans="1:24" ht="14.25" customHeight="1" x14ac:dyDescent="0.2">
      <c r="A19" s="16" t="s">
        <v>34</v>
      </c>
      <c r="B19" s="16" t="s">
        <v>281</v>
      </c>
      <c r="C19" s="16">
        <v>2017</v>
      </c>
      <c r="D19" s="16">
        <v>13</v>
      </c>
      <c r="E19" s="16">
        <f>IF(F19="","",VLOOKUP(F19,All_LTMN_Lookups!$J$1:$K$1242,2,FALSE))</f>
        <v>2616</v>
      </c>
      <c r="F19" s="38" t="s">
        <v>218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0</v>
      </c>
      <c r="O19" s="16">
        <v>0</v>
      </c>
      <c r="P19" s="16">
        <v>0</v>
      </c>
      <c r="R19" s="27"/>
      <c r="S19" s="27"/>
      <c r="T19" s="27"/>
      <c r="U19" s="6"/>
      <c r="V19" s="6"/>
      <c r="W19" s="6"/>
      <c r="X19" s="6"/>
    </row>
    <row r="20" spans="1:24" ht="14.25" customHeight="1" x14ac:dyDescent="0.2">
      <c r="A20" s="16" t="s">
        <v>34</v>
      </c>
      <c r="B20" s="16" t="s">
        <v>281</v>
      </c>
      <c r="C20" s="16">
        <v>2017</v>
      </c>
      <c r="D20" s="16">
        <v>14</v>
      </c>
      <c r="E20" s="16">
        <f>IF(F20="","",VLOOKUP(F20,All_LTMN_Lookups!$J$1:$K$1242,2,FALSE))</f>
        <v>2802</v>
      </c>
      <c r="F20" s="38" t="s">
        <v>162</v>
      </c>
      <c r="G20" s="16">
        <v>1</v>
      </c>
      <c r="H20" s="16">
        <v>5</v>
      </c>
      <c r="I20" s="16">
        <v>0</v>
      </c>
      <c r="J20" s="16">
        <v>1</v>
      </c>
      <c r="K20" s="16">
        <v>0</v>
      </c>
      <c r="L20" s="16">
        <v>0</v>
      </c>
      <c r="M20" s="16">
        <v>1</v>
      </c>
      <c r="N20" s="16">
        <v>4</v>
      </c>
      <c r="O20" s="16">
        <v>4</v>
      </c>
      <c r="P20" s="16">
        <v>0</v>
      </c>
      <c r="Q20" s="16" t="s">
        <v>1850</v>
      </c>
      <c r="R20" s="27"/>
      <c r="S20" s="27"/>
      <c r="T20" s="27"/>
      <c r="U20" s="6" t="s">
        <v>625</v>
      </c>
      <c r="V20" s="6"/>
      <c r="W20" s="6"/>
      <c r="X20" s="6" t="s">
        <v>625</v>
      </c>
    </row>
    <row r="21" spans="1:24" ht="14.25" customHeight="1" x14ac:dyDescent="0.2">
      <c r="A21" s="16" t="s">
        <v>34</v>
      </c>
      <c r="B21" s="16" t="s">
        <v>281</v>
      </c>
      <c r="C21" s="16">
        <v>2017</v>
      </c>
      <c r="D21" s="16">
        <v>14</v>
      </c>
      <c r="E21" s="16">
        <f>IF(F21="","",VLOOKUP(F21,All_LTMN_Lookups!$J$1:$K$1242,2,FALSE))</f>
        <v>2613</v>
      </c>
      <c r="F21" s="38" t="s">
        <v>221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1</v>
      </c>
      <c r="P21" s="16">
        <v>0</v>
      </c>
      <c r="R21" s="27"/>
      <c r="S21" s="27"/>
      <c r="T21" s="27"/>
      <c r="U21" s="6"/>
      <c r="V21" s="6"/>
      <c r="W21" s="6"/>
      <c r="X21" s="6"/>
    </row>
    <row r="22" spans="1:24" ht="14.25" customHeight="1" x14ac:dyDescent="0.2">
      <c r="A22" s="16" t="s">
        <v>34</v>
      </c>
      <c r="B22" s="16" t="s">
        <v>281</v>
      </c>
      <c r="C22" s="16">
        <v>2017</v>
      </c>
      <c r="D22" s="16">
        <v>14</v>
      </c>
      <c r="E22" s="16">
        <f>IF(F22="","",VLOOKUP(F22,All_LTMN_Lookups!$J$1:$K$1242,2,FALSE))</f>
        <v>2939</v>
      </c>
      <c r="F22" s="38" t="s">
        <v>151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1</v>
      </c>
      <c r="O22" s="16">
        <v>0</v>
      </c>
      <c r="P22" s="16">
        <v>0</v>
      </c>
      <c r="Q22" s="16" t="s">
        <v>1850</v>
      </c>
      <c r="R22" s="27"/>
      <c r="S22" s="27"/>
      <c r="T22" s="27"/>
      <c r="U22" s="6" t="s">
        <v>625</v>
      </c>
      <c r="V22" s="6"/>
      <c r="W22" s="6"/>
      <c r="X22" s="6" t="s">
        <v>625</v>
      </c>
    </row>
    <row r="23" spans="1:24" ht="14.25" customHeight="1" x14ac:dyDescent="0.2">
      <c r="A23" s="16" t="s">
        <v>34</v>
      </c>
      <c r="B23" s="16" t="s">
        <v>281</v>
      </c>
      <c r="C23" s="16">
        <v>2017</v>
      </c>
      <c r="D23" s="16">
        <v>15</v>
      </c>
      <c r="E23" s="16">
        <f>IF(F23="","",VLOOKUP(F23,All_LTMN_Lookups!$J$1:$K$1242,2,FALSE))</f>
        <v>2616</v>
      </c>
      <c r="F23" s="38" t="s">
        <v>218</v>
      </c>
      <c r="G23" s="16">
        <v>0</v>
      </c>
      <c r="H23" s="16">
        <v>0</v>
      </c>
      <c r="I23" s="16">
        <v>0</v>
      </c>
      <c r="J23" s="16">
        <v>1</v>
      </c>
      <c r="K23" s="16">
        <v>0</v>
      </c>
      <c r="L23" s="16">
        <v>1</v>
      </c>
      <c r="M23" s="16">
        <v>0</v>
      </c>
      <c r="N23" s="16">
        <v>0</v>
      </c>
      <c r="O23" s="16">
        <v>1</v>
      </c>
      <c r="P23" s="16">
        <v>0</v>
      </c>
      <c r="R23" s="27"/>
      <c r="S23" s="27"/>
      <c r="T23" s="27"/>
      <c r="U23" s="6"/>
      <c r="V23" s="6"/>
      <c r="W23" s="6"/>
      <c r="X23" s="6"/>
    </row>
    <row r="24" spans="1:24" ht="14.25" customHeight="1" x14ac:dyDescent="0.2">
      <c r="A24" s="16" t="s">
        <v>34</v>
      </c>
      <c r="B24" s="16" t="s">
        <v>281</v>
      </c>
      <c r="C24" s="16">
        <v>2017</v>
      </c>
      <c r="D24" s="16">
        <v>16</v>
      </c>
      <c r="E24" s="16">
        <f>IF(F24="","",VLOOKUP(F24,All_LTMN_Lookups!$J$1:$K$1242,2,FALSE))</f>
        <v>2616</v>
      </c>
      <c r="F24" s="38" t="s">
        <v>218</v>
      </c>
      <c r="G24" s="16">
        <v>0</v>
      </c>
      <c r="H24" s="16">
        <v>0</v>
      </c>
      <c r="I24" s="16">
        <v>0</v>
      </c>
      <c r="J24" s="16">
        <v>0</v>
      </c>
      <c r="K24" s="16">
        <v>1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R24" s="27"/>
      <c r="S24" s="27"/>
      <c r="T24" s="27"/>
      <c r="U24" s="6"/>
      <c r="V24" s="6"/>
      <c r="W24" s="6"/>
      <c r="X24" s="6"/>
    </row>
    <row r="25" spans="1:24" ht="14.25" customHeight="1" x14ac:dyDescent="0.2">
      <c r="A25" s="16" t="s">
        <v>34</v>
      </c>
      <c r="B25" s="16" t="s">
        <v>281</v>
      </c>
      <c r="C25" s="16">
        <v>2017</v>
      </c>
      <c r="D25" s="16">
        <v>18</v>
      </c>
      <c r="E25" s="16">
        <f>IF(F25="","",VLOOKUP(F25,All_LTMN_Lookups!$J$1:$K$1242,2,FALSE))</f>
        <v>2616</v>
      </c>
      <c r="F25" s="38" t="s">
        <v>218</v>
      </c>
      <c r="G25" s="16">
        <v>1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R25" s="27"/>
      <c r="S25" s="27"/>
      <c r="T25" s="27"/>
      <c r="U25" s="6"/>
      <c r="V25" s="6"/>
      <c r="W25" s="6"/>
      <c r="X25" s="6"/>
    </row>
    <row r="26" spans="1:24" ht="14.25" customHeight="1" x14ac:dyDescent="0.2">
      <c r="A26" s="16" t="s">
        <v>34</v>
      </c>
      <c r="B26" s="16" t="s">
        <v>281</v>
      </c>
      <c r="C26" s="16">
        <v>2017</v>
      </c>
      <c r="D26" s="16">
        <v>19</v>
      </c>
      <c r="E26" s="16">
        <f>IF(F26="","",VLOOKUP(F26,All_LTMN_Lookups!$J$1:$K$1242,2,FALSE))</f>
        <v>2613</v>
      </c>
      <c r="F26" s="38" t="s">
        <v>221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0</v>
      </c>
      <c r="O26" s="16">
        <v>0</v>
      </c>
      <c r="P26" s="16">
        <v>1</v>
      </c>
      <c r="R26" s="27"/>
      <c r="S26" s="27"/>
      <c r="T26" s="27"/>
      <c r="U26" s="6"/>
      <c r="V26" s="6"/>
      <c r="W26" s="6"/>
      <c r="X26" s="6"/>
    </row>
    <row r="27" spans="1:24" ht="14.25" customHeight="1" x14ac:dyDescent="0.2">
      <c r="A27" s="16" t="s">
        <v>34</v>
      </c>
      <c r="B27" s="16" t="s">
        <v>281</v>
      </c>
      <c r="C27" s="16">
        <v>2017</v>
      </c>
      <c r="D27" s="16">
        <v>19</v>
      </c>
      <c r="E27" s="16">
        <f>IF(F27="","",VLOOKUP(F27,All_LTMN_Lookups!$J$1:$K$1242,2,FALSE))</f>
        <v>2616</v>
      </c>
      <c r="F27" s="38" t="s">
        <v>218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0</v>
      </c>
      <c r="R27" s="27"/>
      <c r="S27" s="27"/>
      <c r="T27" s="27"/>
      <c r="U27" s="6"/>
      <c r="V27" s="6"/>
      <c r="W27" s="6"/>
      <c r="X27" s="6"/>
    </row>
    <row r="28" spans="1:24" ht="14.25" customHeight="1" x14ac:dyDescent="0.2">
      <c r="A28" s="16" t="s">
        <v>34</v>
      </c>
      <c r="B28" s="16" t="s">
        <v>281</v>
      </c>
      <c r="C28" s="16">
        <v>2017</v>
      </c>
      <c r="D28" s="16">
        <v>20</v>
      </c>
      <c r="E28" s="16">
        <f>IF(F28="","",VLOOKUP(F28,All_LTMN_Lookups!$J$1:$K$1242,2,FALSE))</f>
        <v>2616</v>
      </c>
      <c r="F28" s="38" t="s">
        <v>218</v>
      </c>
      <c r="G28" s="16">
        <v>0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8</v>
      </c>
      <c r="N28" s="16">
        <v>0</v>
      </c>
      <c r="O28" s="16">
        <v>0</v>
      </c>
      <c r="P28" s="16">
        <v>0</v>
      </c>
      <c r="R28" s="27"/>
      <c r="S28" s="27"/>
      <c r="T28" s="27"/>
      <c r="U28" s="6"/>
      <c r="V28" s="6"/>
      <c r="W28" s="6"/>
      <c r="X28" s="6"/>
    </row>
    <row r="29" spans="1:24" ht="14.25" customHeight="1" x14ac:dyDescent="0.2">
      <c r="A29" s="16" t="s">
        <v>34</v>
      </c>
      <c r="B29" s="16" t="s">
        <v>281</v>
      </c>
      <c r="C29" s="16">
        <v>2017</v>
      </c>
      <c r="D29" s="16">
        <v>21</v>
      </c>
      <c r="E29" s="16">
        <f>IF(F29="","",VLOOKUP(F29,All_LTMN_Lookups!$J$1:$K$1242,2,FALSE))</f>
        <v>2616</v>
      </c>
      <c r="F29" s="38" t="s">
        <v>218</v>
      </c>
      <c r="G29" s="16">
        <v>1</v>
      </c>
      <c r="H29" s="16">
        <v>0</v>
      </c>
      <c r="I29" s="16">
        <v>2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R29" s="27"/>
      <c r="S29" s="27"/>
      <c r="T29" s="27"/>
      <c r="U29" s="6"/>
      <c r="V29" s="6"/>
      <c r="W29" s="6"/>
      <c r="X29" s="6"/>
    </row>
    <row r="30" spans="1:24" ht="14.25" customHeight="1" x14ac:dyDescent="0.2">
      <c r="A30" s="16" t="s">
        <v>34</v>
      </c>
      <c r="B30" s="16" t="s">
        <v>281</v>
      </c>
      <c r="C30" s="16">
        <v>2017</v>
      </c>
      <c r="D30" s="16">
        <v>21</v>
      </c>
      <c r="E30" s="16">
        <f>IF(F30="","",VLOOKUP(F30,All_LTMN_Lookups!$J$1:$K$1242,2,FALSE))</f>
        <v>2634</v>
      </c>
      <c r="F30" s="38" t="s">
        <v>203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0</v>
      </c>
      <c r="O30" s="16">
        <v>0</v>
      </c>
      <c r="P30" s="16">
        <v>0</v>
      </c>
      <c r="R30" s="27"/>
      <c r="S30" s="27"/>
      <c r="T30" s="27"/>
      <c r="U30" s="6"/>
      <c r="V30" s="6"/>
      <c r="W30" s="6"/>
      <c r="X30" s="6"/>
    </row>
    <row r="31" spans="1:24" ht="14.25" customHeight="1" x14ac:dyDescent="0.2">
      <c r="A31" s="16" t="s">
        <v>34</v>
      </c>
      <c r="B31" s="16" t="s">
        <v>281</v>
      </c>
      <c r="C31" s="16">
        <v>2017</v>
      </c>
      <c r="D31" s="16">
        <v>21</v>
      </c>
      <c r="E31" s="16">
        <f>IF(F31="","",VLOOKUP(F31,All_LTMN_Lookups!$J$1:$K$1242,2,FALSE))</f>
        <v>2939</v>
      </c>
      <c r="F31" s="38" t="s">
        <v>151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1</v>
      </c>
      <c r="P31" s="16">
        <v>0</v>
      </c>
      <c r="Q31" s="16" t="s">
        <v>1850</v>
      </c>
      <c r="R31" s="27"/>
      <c r="S31" s="27"/>
      <c r="T31" s="27"/>
      <c r="U31" s="6" t="s">
        <v>625</v>
      </c>
      <c r="V31" s="6"/>
      <c r="W31" s="6"/>
      <c r="X31" s="6" t="s">
        <v>625</v>
      </c>
    </row>
    <row r="32" spans="1:24" ht="14.25" customHeight="1" x14ac:dyDescent="0.2">
      <c r="A32" s="16" t="s">
        <v>34</v>
      </c>
      <c r="B32" s="16" t="s">
        <v>281</v>
      </c>
      <c r="C32" s="16">
        <v>2017</v>
      </c>
      <c r="D32" s="16">
        <v>22</v>
      </c>
      <c r="E32" s="16">
        <f>IF(F32="","",VLOOKUP(F32,All_LTMN_Lookups!$J$1:$K$1242,2,FALSE))</f>
        <v>2616</v>
      </c>
      <c r="F32" s="38" t="s">
        <v>218</v>
      </c>
      <c r="G32" s="16">
        <v>0</v>
      </c>
      <c r="H32" s="16">
        <v>0</v>
      </c>
      <c r="I32" s="16">
        <v>1</v>
      </c>
      <c r="J32" s="16">
        <v>1</v>
      </c>
      <c r="K32" s="16">
        <v>2</v>
      </c>
      <c r="L32" s="16">
        <v>4</v>
      </c>
      <c r="M32" s="16">
        <v>3</v>
      </c>
      <c r="N32" s="16">
        <v>2</v>
      </c>
      <c r="O32" s="16">
        <v>2</v>
      </c>
      <c r="P32" s="16">
        <v>5</v>
      </c>
      <c r="R32" s="27"/>
      <c r="S32" s="27"/>
      <c r="T32" s="27"/>
      <c r="U32" s="6"/>
      <c r="V32" s="6"/>
      <c r="W32" s="6"/>
      <c r="X32" s="6"/>
    </row>
    <row r="33" spans="1:24" ht="14.25" customHeight="1" x14ac:dyDescent="0.2">
      <c r="A33" s="16" t="s">
        <v>34</v>
      </c>
      <c r="B33" s="16" t="s">
        <v>281</v>
      </c>
      <c r="C33" s="16">
        <v>2017</v>
      </c>
      <c r="D33" s="16">
        <v>22</v>
      </c>
      <c r="E33" s="16">
        <f>IF(F33="","",VLOOKUP(F33,All_LTMN_Lookups!$J$1:$K$1242,2,FALSE))</f>
        <v>3001</v>
      </c>
      <c r="F33" s="38" t="s">
        <v>139</v>
      </c>
      <c r="G33" s="16">
        <v>0</v>
      </c>
      <c r="H33" s="16">
        <v>1</v>
      </c>
      <c r="I33" s="16">
        <v>0</v>
      </c>
      <c r="J33" s="16">
        <v>0</v>
      </c>
      <c r="K33" s="16">
        <v>1</v>
      </c>
      <c r="L33" s="16">
        <v>0</v>
      </c>
      <c r="M33" s="16">
        <v>0</v>
      </c>
      <c r="N33" s="16">
        <v>0</v>
      </c>
      <c r="O33" s="16">
        <v>0</v>
      </c>
      <c r="P33" s="16">
        <v>2</v>
      </c>
      <c r="R33" s="28"/>
      <c r="S33" s="28"/>
      <c r="T33" s="28"/>
      <c r="U33" s="6"/>
      <c r="V33" s="6"/>
      <c r="W33" s="6"/>
      <c r="X33" s="6"/>
    </row>
    <row r="34" spans="1:24" ht="14.25" customHeight="1" x14ac:dyDescent="0.2">
      <c r="A34" s="16" t="s">
        <v>34</v>
      </c>
      <c r="B34" s="16" t="s">
        <v>281</v>
      </c>
      <c r="C34" s="16">
        <v>2017</v>
      </c>
      <c r="D34" s="16">
        <v>22</v>
      </c>
      <c r="E34" s="16">
        <f>IF(F34="","",VLOOKUP(F34,All_LTMN_Lookups!$J$1:$K$1242,2,FALSE))</f>
        <v>2634</v>
      </c>
      <c r="F34" s="38" t="s">
        <v>203</v>
      </c>
      <c r="G34" s="16">
        <v>0</v>
      </c>
      <c r="H34" s="16">
        <v>0</v>
      </c>
      <c r="I34" s="16">
        <v>0</v>
      </c>
      <c r="J34" s="16">
        <v>0</v>
      </c>
      <c r="K34" s="16">
        <v>1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R34" s="27"/>
      <c r="S34" s="27"/>
      <c r="T34" s="27"/>
      <c r="U34" s="6"/>
      <c r="V34" s="6"/>
      <c r="W34" s="6"/>
      <c r="X34" s="6"/>
    </row>
    <row r="35" spans="1:24" ht="14.25" customHeight="1" x14ac:dyDescent="0.2">
      <c r="A35" s="16" t="s">
        <v>34</v>
      </c>
      <c r="B35" s="16" t="s">
        <v>281</v>
      </c>
      <c r="C35" s="16">
        <v>2017</v>
      </c>
      <c r="D35" s="16">
        <v>23</v>
      </c>
      <c r="E35" s="16">
        <f>IF(F35="","",VLOOKUP(F35,All_LTMN_Lookups!$J$1:$K$1242,2,FALSE))</f>
        <v>2615</v>
      </c>
      <c r="F35" s="38" t="s">
        <v>219</v>
      </c>
      <c r="G35" s="16">
        <v>2</v>
      </c>
      <c r="H35" s="16">
        <v>1</v>
      </c>
      <c r="I35" s="16">
        <v>7</v>
      </c>
      <c r="J35" s="16">
        <v>0</v>
      </c>
      <c r="K35" s="16">
        <v>2</v>
      </c>
      <c r="L35" s="16">
        <v>0</v>
      </c>
      <c r="M35" s="16">
        <v>0</v>
      </c>
      <c r="N35" s="16">
        <v>0</v>
      </c>
      <c r="O35" s="16">
        <v>0</v>
      </c>
      <c r="P35" s="16">
        <v>1</v>
      </c>
      <c r="R35" s="27"/>
      <c r="S35" s="27"/>
      <c r="T35" s="27"/>
      <c r="U35" s="6"/>
      <c r="V35" s="6"/>
      <c r="W35" s="6"/>
      <c r="X35" s="6"/>
    </row>
    <row r="36" spans="1:24" ht="14.25" customHeight="1" x14ac:dyDescent="0.2">
      <c r="A36" s="16" t="s">
        <v>34</v>
      </c>
      <c r="B36" s="16" t="s">
        <v>281</v>
      </c>
      <c r="C36" s="16">
        <v>2017</v>
      </c>
      <c r="D36" s="16">
        <v>23</v>
      </c>
      <c r="E36" s="16">
        <f>IF(F36="","",VLOOKUP(F36,All_LTMN_Lookups!$J$1:$K$1242,2,FALSE))</f>
        <v>2616</v>
      </c>
      <c r="F36" s="38" t="s">
        <v>218</v>
      </c>
      <c r="G36" s="16">
        <v>0</v>
      </c>
      <c r="H36" s="16">
        <v>0</v>
      </c>
      <c r="I36" s="16">
        <v>1</v>
      </c>
      <c r="J36" s="16">
        <v>0</v>
      </c>
      <c r="K36" s="16">
        <v>0</v>
      </c>
      <c r="L36" s="16">
        <v>0</v>
      </c>
      <c r="M36" s="16">
        <v>2</v>
      </c>
      <c r="N36" s="16">
        <v>0</v>
      </c>
      <c r="O36" s="16">
        <v>0</v>
      </c>
      <c r="P36" s="16">
        <v>2</v>
      </c>
      <c r="R36" s="27"/>
      <c r="S36" s="27"/>
      <c r="T36" s="27"/>
      <c r="U36" s="6"/>
      <c r="V36" s="6"/>
      <c r="W36" s="6"/>
      <c r="X36" s="6"/>
    </row>
    <row r="37" spans="1:24" ht="14.25" customHeight="1" x14ac:dyDescent="0.2">
      <c r="A37" s="16" t="s">
        <v>34</v>
      </c>
      <c r="B37" s="16" t="s">
        <v>281</v>
      </c>
      <c r="C37" s="16">
        <v>2017</v>
      </c>
      <c r="D37" s="16">
        <v>24</v>
      </c>
      <c r="E37" s="16">
        <f>IF(F37="","",VLOOKUP(F37,All_LTMN_Lookups!$J$1:$K$1242,2,FALSE))</f>
        <v>2616</v>
      </c>
      <c r="F37" s="38" t="s">
        <v>218</v>
      </c>
      <c r="G37" s="16">
        <v>0</v>
      </c>
      <c r="H37" s="16">
        <v>1</v>
      </c>
      <c r="I37" s="16">
        <v>1</v>
      </c>
      <c r="J37" s="16">
        <v>3</v>
      </c>
      <c r="K37" s="16">
        <v>0</v>
      </c>
      <c r="L37" s="16">
        <v>1</v>
      </c>
      <c r="M37" s="16">
        <v>0</v>
      </c>
      <c r="N37" s="16">
        <v>0</v>
      </c>
      <c r="O37" s="16">
        <v>0</v>
      </c>
      <c r="P37" s="16">
        <v>1</v>
      </c>
      <c r="R37" s="27"/>
      <c r="S37" s="27"/>
      <c r="T37" s="27"/>
      <c r="U37" s="6"/>
      <c r="V37" s="6"/>
      <c r="W37" s="6"/>
      <c r="X37" s="6"/>
    </row>
    <row r="38" spans="1:24" ht="14.25" customHeight="1" x14ac:dyDescent="0.2">
      <c r="A38" s="16" t="s">
        <v>34</v>
      </c>
      <c r="B38" s="16" t="s">
        <v>281</v>
      </c>
      <c r="C38" s="16">
        <v>2017</v>
      </c>
      <c r="D38" s="16">
        <v>25</v>
      </c>
      <c r="E38" s="16">
        <f>IF(F38="","",VLOOKUP(F38,All_LTMN_Lookups!$J$1:$K$1242,2,FALSE))</f>
        <v>2613</v>
      </c>
      <c r="F38" s="38" t="s">
        <v>221</v>
      </c>
      <c r="G38" s="16">
        <v>1</v>
      </c>
      <c r="H38" s="16">
        <v>0</v>
      </c>
      <c r="I38" s="16">
        <v>0</v>
      </c>
      <c r="J38" s="16">
        <v>0</v>
      </c>
      <c r="K38" s="16">
        <v>0</v>
      </c>
      <c r="L38" s="16">
        <v>2</v>
      </c>
      <c r="M38" s="16">
        <v>0</v>
      </c>
      <c r="N38" s="16">
        <v>0</v>
      </c>
      <c r="O38" s="16">
        <v>0</v>
      </c>
      <c r="P38" s="16">
        <v>0</v>
      </c>
      <c r="R38" s="27"/>
      <c r="S38" s="27"/>
      <c r="T38" s="27"/>
      <c r="U38" s="6"/>
      <c r="V38" s="6"/>
      <c r="W38" s="6"/>
      <c r="X38" s="6"/>
    </row>
    <row r="39" spans="1:24" ht="14.25" customHeight="1" x14ac:dyDescent="0.2">
      <c r="A39" s="16" t="s">
        <v>34</v>
      </c>
      <c r="B39" s="16" t="s">
        <v>281</v>
      </c>
      <c r="C39" s="16">
        <v>2017</v>
      </c>
      <c r="D39" s="16">
        <v>25</v>
      </c>
      <c r="E39" s="16">
        <f>IF(F39="","",VLOOKUP(F39,All_LTMN_Lookups!$J$1:$K$1242,2,FALSE))</f>
        <v>2615</v>
      </c>
      <c r="F39" s="38" t="s">
        <v>219</v>
      </c>
      <c r="G39" s="16">
        <v>0</v>
      </c>
      <c r="H39" s="16">
        <v>0</v>
      </c>
      <c r="I39" s="16">
        <v>1</v>
      </c>
      <c r="J39" s="16">
        <v>0</v>
      </c>
      <c r="K39" s="16">
        <v>1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R39" s="27"/>
      <c r="S39" s="27"/>
      <c r="T39" s="27"/>
      <c r="U39" s="6"/>
      <c r="V39" s="6"/>
      <c r="W39" s="6"/>
      <c r="X39" s="6"/>
    </row>
    <row r="40" spans="1:24" ht="14.25" customHeight="1" x14ac:dyDescent="0.2">
      <c r="A40" s="16" t="s">
        <v>34</v>
      </c>
      <c r="B40" s="16" t="s">
        <v>281</v>
      </c>
      <c r="C40" s="16">
        <v>2017</v>
      </c>
      <c r="D40" s="16">
        <v>25</v>
      </c>
      <c r="E40" s="16">
        <f>IF(F40="","",VLOOKUP(F40,All_LTMN_Lookups!$J$1:$K$1242,2,FALSE))</f>
        <v>2616</v>
      </c>
      <c r="F40" s="38" t="s">
        <v>218</v>
      </c>
      <c r="G40" s="16">
        <v>0</v>
      </c>
      <c r="H40" s="16">
        <v>0</v>
      </c>
      <c r="I40" s="16">
        <v>0</v>
      </c>
      <c r="J40" s="16">
        <v>0</v>
      </c>
      <c r="K40" s="16">
        <v>1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R40" s="27"/>
      <c r="S40" s="27"/>
      <c r="T40" s="27"/>
      <c r="U40" s="6"/>
      <c r="V40" s="6"/>
      <c r="W40" s="6"/>
      <c r="X40" s="6"/>
    </row>
    <row r="41" spans="1:24" ht="14.25" customHeight="1" x14ac:dyDescent="0.2">
      <c r="A41" s="16" t="s">
        <v>34</v>
      </c>
      <c r="B41" s="16" t="s">
        <v>281</v>
      </c>
      <c r="C41" s="16">
        <v>2017</v>
      </c>
      <c r="D41" s="16">
        <v>25</v>
      </c>
      <c r="E41" s="16">
        <f>IF(F41="","",VLOOKUP(F41,All_LTMN_Lookups!$J$1:$K$1242,2,FALSE))</f>
        <v>2634</v>
      </c>
      <c r="F41" s="38" t="s">
        <v>203</v>
      </c>
      <c r="G41" s="16">
        <v>0</v>
      </c>
      <c r="H41" s="16">
        <v>0</v>
      </c>
      <c r="I41" s="16">
        <v>1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R41" s="27"/>
      <c r="S41" s="27"/>
      <c r="T41" s="27"/>
      <c r="U41" s="6"/>
      <c r="V41" s="6"/>
      <c r="W41" s="6"/>
      <c r="X41" s="6"/>
    </row>
    <row r="42" spans="1:24" ht="14.25" customHeight="1" x14ac:dyDescent="0.2">
      <c r="A42" s="16" t="s">
        <v>34</v>
      </c>
      <c r="B42" s="16" t="s">
        <v>281</v>
      </c>
      <c r="C42" s="16">
        <v>2017</v>
      </c>
      <c r="D42" s="16">
        <v>25</v>
      </c>
      <c r="E42" s="16">
        <f>IF(F42="","",VLOOKUP(F42,All_LTMN_Lookups!$J$1:$K$1242,2,FALSE))</f>
        <v>2802</v>
      </c>
      <c r="F42" s="38" t="s">
        <v>162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1</v>
      </c>
      <c r="M42" s="16">
        <v>0</v>
      </c>
      <c r="N42" s="16">
        <v>0</v>
      </c>
      <c r="O42" s="16">
        <v>0</v>
      </c>
      <c r="P42" s="16">
        <v>0</v>
      </c>
      <c r="Q42" s="16" t="s">
        <v>1850</v>
      </c>
      <c r="R42" s="27"/>
      <c r="S42" s="27"/>
      <c r="T42" s="27"/>
      <c r="U42" s="6" t="s">
        <v>625</v>
      </c>
      <c r="V42" s="6"/>
      <c r="W42" s="6"/>
      <c r="X42" s="6" t="s">
        <v>625</v>
      </c>
    </row>
    <row r="43" spans="1:24" ht="14.25" customHeight="1" x14ac:dyDescent="0.2">
      <c r="A43" s="16" t="s">
        <v>34</v>
      </c>
      <c r="B43" s="16" t="s">
        <v>281</v>
      </c>
      <c r="C43" s="16">
        <v>2017</v>
      </c>
      <c r="D43" s="16">
        <v>26</v>
      </c>
      <c r="E43" s="16">
        <f>IF(F43="","",VLOOKUP(F43,All_LTMN_Lookups!$J$1:$K$1242,2,FALSE))</f>
        <v>2616</v>
      </c>
      <c r="F43" s="38" t="s">
        <v>218</v>
      </c>
      <c r="G43" s="16">
        <v>0</v>
      </c>
      <c r="H43" s="16">
        <v>5</v>
      </c>
      <c r="I43" s="16">
        <v>4</v>
      </c>
      <c r="J43" s="16">
        <v>2</v>
      </c>
      <c r="K43" s="16">
        <v>6</v>
      </c>
      <c r="L43" s="16">
        <v>2</v>
      </c>
      <c r="M43" s="16">
        <v>1</v>
      </c>
      <c r="N43" s="16">
        <v>1</v>
      </c>
      <c r="O43" s="16">
        <v>3</v>
      </c>
      <c r="P43" s="16">
        <v>2</v>
      </c>
      <c r="R43" s="27"/>
      <c r="S43" s="27"/>
      <c r="T43" s="27"/>
      <c r="U43" s="6"/>
      <c r="V43" s="6"/>
      <c r="W43" s="6"/>
      <c r="X43" s="6"/>
    </row>
    <row r="44" spans="1:24" ht="14.25" customHeight="1" x14ac:dyDescent="0.2">
      <c r="A44" s="16" t="s">
        <v>34</v>
      </c>
      <c r="B44" s="16" t="s">
        <v>281</v>
      </c>
      <c r="C44" s="16">
        <v>2017</v>
      </c>
      <c r="D44" s="16">
        <v>26</v>
      </c>
      <c r="E44" s="16">
        <f>IF(F44="","",VLOOKUP(F44,All_LTMN_Lookups!$J$1:$K$1242,2,FALSE))</f>
        <v>2634</v>
      </c>
      <c r="F44" s="38" t="s">
        <v>203</v>
      </c>
      <c r="G44" s="16">
        <v>0</v>
      </c>
      <c r="H44" s="16">
        <v>0</v>
      </c>
      <c r="I44" s="16">
        <v>1</v>
      </c>
      <c r="J44" s="16">
        <v>0</v>
      </c>
      <c r="K44" s="16">
        <v>0</v>
      </c>
      <c r="L44" s="16">
        <v>0</v>
      </c>
      <c r="M44" s="16">
        <v>0</v>
      </c>
      <c r="N44" s="16">
        <v>1</v>
      </c>
      <c r="O44" s="16">
        <v>1</v>
      </c>
      <c r="P44" s="16">
        <v>1</v>
      </c>
      <c r="R44" s="27"/>
      <c r="S44" s="27"/>
      <c r="T44" s="27"/>
      <c r="U44" s="6"/>
      <c r="V44" s="6"/>
      <c r="W44" s="6"/>
      <c r="X44" s="6"/>
    </row>
    <row r="45" spans="1:24" ht="14.25" customHeight="1" x14ac:dyDescent="0.2">
      <c r="A45" s="16" t="s">
        <v>34</v>
      </c>
      <c r="B45" s="16" t="s">
        <v>281</v>
      </c>
      <c r="C45" s="16">
        <v>2017</v>
      </c>
      <c r="D45" s="16">
        <v>27</v>
      </c>
      <c r="E45" s="16">
        <f>IF(F45="","",VLOOKUP(F45,All_LTMN_Lookups!$J$1:$K$1242,2,FALSE))</f>
        <v>2616</v>
      </c>
      <c r="F45" s="38" t="s">
        <v>218</v>
      </c>
      <c r="G45" s="16">
        <v>0</v>
      </c>
      <c r="H45" s="16">
        <v>0</v>
      </c>
      <c r="I45" s="16">
        <v>1</v>
      </c>
      <c r="J45" s="16">
        <v>0</v>
      </c>
      <c r="K45" s="16">
        <v>0</v>
      </c>
      <c r="L45" s="16">
        <v>2</v>
      </c>
      <c r="M45" s="16">
        <v>0</v>
      </c>
      <c r="N45" s="16">
        <v>0</v>
      </c>
      <c r="O45" s="16">
        <v>2</v>
      </c>
      <c r="P45" s="16">
        <v>3</v>
      </c>
      <c r="R45" s="27"/>
      <c r="S45" s="27"/>
      <c r="T45" s="27"/>
      <c r="U45" s="6"/>
      <c r="V45" s="6"/>
      <c r="W45" s="6"/>
      <c r="X45" s="6"/>
    </row>
    <row r="46" spans="1:24" ht="14.25" customHeight="1" x14ac:dyDescent="0.2">
      <c r="A46" s="16" t="s">
        <v>34</v>
      </c>
      <c r="B46" s="16" t="s">
        <v>281</v>
      </c>
      <c r="C46" s="16">
        <v>2017</v>
      </c>
      <c r="D46" s="16">
        <v>29</v>
      </c>
      <c r="E46" s="16">
        <f>IF(F46="","",VLOOKUP(F46,All_LTMN_Lookups!$J$1:$K$1242,2,FALSE))</f>
        <v>2613</v>
      </c>
      <c r="F46" s="38" t="s">
        <v>221</v>
      </c>
      <c r="G46" s="16">
        <v>0</v>
      </c>
      <c r="H46" s="16">
        <v>0</v>
      </c>
      <c r="I46" s="16">
        <v>2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R46" s="27"/>
      <c r="S46" s="27"/>
      <c r="T46" s="27"/>
      <c r="U46" s="6"/>
      <c r="V46" s="6"/>
      <c r="W46" s="6"/>
      <c r="X46" s="6"/>
    </row>
    <row r="47" spans="1:24" ht="14.25" customHeight="1" x14ac:dyDescent="0.2">
      <c r="A47" s="16" t="s">
        <v>34</v>
      </c>
      <c r="B47" s="16" t="s">
        <v>281</v>
      </c>
      <c r="C47" s="16">
        <v>2017</v>
      </c>
      <c r="D47" s="16">
        <v>29</v>
      </c>
      <c r="E47" s="16">
        <f>IF(F47="","",VLOOKUP(F47,All_LTMN_Lookups!$J$1:$K$1242,2,FALSE))</f>
        <v>2616</v>
      </c>
      <c r="F47" s="38" t="s">
        <v>218</v>
      </c>
      <c r="G47" s="16">
        <v>0</v>
      </c>
      <c r="H47" s="16">
        <v>0</v>
      </c>
      <c r="I47" s="16">
        <v>2</v>
      </c>
      <c r="J47" s="16">
        <v>0</v>
      </c>
      <c r="K47" s="16">
        <v>0</v>
      </c>
      <c r="L47" s="16">
        <v>0</v>
      </c>
      <c r="M47" s="16">
        <v>0</v>
      </c>
      <c r="N47" s="16">
        <v>1</v>
      </c>
      <c r="O47" s="16">
        <v>0</v>
      </c>
      <c r="P47" s="16">
        <v>0</v>
      </c>
      <c r="R47" s="27"/>
      <c r="S47" s="27"/>
      <c r="T47" s="27"/>
      <c r="U47" s="6"/>
      <c r="V47" s="6"/>
      <c r="W47" s="6"/>
      <c r="X47" s="6"/>
    </row>
    <row r="48" spans="1:24" ht="14.25" customHeight="1" x14ac:dyDescent="0.2">
      <c r="A48" s="16" t="s">
        <v>34</v>
      </c>
      <c r="B48" s="16" t="s">
        <v>281</v>
      </c>
      <c r="C48" s="16">
        <v>2017</v>
      </c>
      <c r="D48" s="16">
        <v>29</v>
      </c>
      <c r="E48" s="16">
        <f>IF(F48="","",VLOOKUP(F48,All_LTMN_Lookups!$J$1:$K$1242,2,FALSE))</f>
        <v>2802</v>
      </c>
      <c r="F48" s="38" t="s">
        <v>162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0</v>
      </c>
      <c r="O48" s="16">
        <v>0</v>
      </c>
      <c r="P48" s="16">
        <v>0</v>
      </c>
      <c r="Q48" s="16" t="s">
        <v>1850</v>
      </c>
      <c r="R48" s="27"/>
      <c r="S48" s="27"/>
      <c r="T48" s="27"/>
      <c r="U48" s="6" t="s">
        <v>625</v>
      </c>
      <c r="V48" s="6"/>
      <c r="W48" s="6"/>
      <c r="X48" s="6" t="s">
        <v>625</v>
      </c>
    </row>
    <row r="49" spans="1:24" ht="14.25" customHeight="1" x14ac:dyDescent="0.2">
      <c r="A49" s="16" t="s">
        <v>34</v>
      </c>
      <c r="B49" s="16" t="s">
        <v>281</v>
      </c>
      <c r="C49" s="16">
        <v>2017</v>
      </c>
      <c r="D49" s="16">
        <v>32</v>
      </c>
      <c r="E49" s="16">
        <f>IF(F49="","",VLOOKUP(F49,All_LTMN_Lookups!$J$1:$K$1242,2,FALSE))</f>
        <v>2616</v>
      </c>
      <c r="F49" s="38" t="s">
        <v>218</v>
      </c>
      <c r="G49" s="16">
        <v>0</v>
      </c>
      <c r="H49" s="16">
        <v>0</v>
      </c>
      <c r="I49" s="16">
        <v>0</v>
      </c>
      <c r="J49" s="16">
        <v>1</v>
      </c>
      <c r="K49" s="16">
        <v>0</v>
      </c>
      <c r="L49" s="16">
        <v>1</v>
      </c>
      <c r="M49" s="16">
        <v>1</v>
      </c>
      <c r="N49" s="16">
        <v>2</v>
      </c>
      <c r="O49" s="16">
        <v>0</v>
      </c>
      <c r="P49" s="16">
        <v>2</v>
      </c>
      <c r="R49" s="27"/>
      <c r="S49" s="27"/>
      <c r="T49" s="27"/>
      <c r="U49" s="6"/>
      <c r="V49" s="6"/>
      <c r="W49" s="6"/>
      <c r="X49" s="6"/>
    </row>
    <row r="50" spans="1:24" ht="14.25" customHeight="1" x14ac:dyDescent="0.2">
      <c r="A50" s="16" t="s">
        <v>34</v>
      </c>
      <c r="B50" s="16" t="s">
        <v>281</v>
      </c>
      <c r="C50" s="16">
        <v>2017</v>
      </c>
      <c r="D50" s="16">
        <v>32</v>
      </c>
      <c r="E50" s="16">
        <f>IF(F50="","",VLOOKUP(F50,All_LTMN_Lookups!$J$1:$K$1242,2,FALSE))</f>
        <v>2939</v>
      </c>
      <c r="F50" s="38" t="s">
        <v>151</v>
      </c>
      <c r="G50" s="16">
        <v>1</v>
      </c>
      <c r="H50" s="16">
        <v>0</v>
      </c>
      <c r="I50" s="16">
        <v>1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 t="s">
        <v>1850</v>
      </c>
      <c r="R50" s="27"/>
      <c r="S50" s="27"/>
      <c r="T50" s="27"/>
      <c r="U50" s="6" t="s">
        <v>625</v>
      </c>
      <c r="V50" s="6"/>
      <c r="W50" s="6"/>
      <c r="X50" s="6" t="s">
        <v>625</v>
      </c>
    </row>
    <row r="51" spans="1:24" ht="14.25" customHeight="1" x14ac:dyDescent="0.2">
      <c r="A51" s="16" t="s">
        <v>34</v>
      </c>
      <c r="B51" s="16" t="s">
        <v>281</v>
      </c>
      <c r="C51" s="16">
        <v>2017</v>
      </c>
      <c r="D51" s="16">
        <v>33</v>
      </c>
      <c r="E51" s="16">
        <f>IF(F51="","",VLOOKUP(F51,All_LTMN_Lookups!$J$1:$K$1242,2,FALSE))</f>
        <v>2616</v>
      </c>
      <c r="F51" s="38" t="s">
        <v>218</v>
      </c>
      <c r="G51" s="16">
        <v>3</v>
      </c>
      <c r="H51" s="16">
        <v>0</v>
      </c>
      <c r="I51" s="16">
        <v>2</v>
      </c>
      <c r="J51" s="16">
        <v>0</v>
      </c>
      <c r="K51" s="16">
        <v>0</v>
      </c>
      <c r="L51" s="16">
        <v>1</v>
      </c>
      <c r="M51" s="16">
        <v>1</v>
      </c>
      <c r="N51" s="16">
        <v>0</v>
      </c>
      <c r="O51" s="16">
        <v>0</v>
      </c>
      <c r="P51" s="16">
        <v>0</v>
      </c>
      <c r="R51" s="27"/>
      <c r="S51" s="27"/>
      <c r="T51" s="27"/>
      <c r="U51" s="6"/>
      <c r="V51" s="6"/>
      <c r="W51" s="6"/>
      <c r="X51" s="6"/>
    </row>
    <row r="52" spans="1:24" ht="14.25" customHeight="1" x14ac:dyDescent="0.2">
      <c r="A52" s="16" t="s">
        <v>34</v>
      </c>
      <c r="B52" s="16" t="s">
        <v>281</v>
      </c>
      <c r="C52" s="16">
        <v>2017</v>
      </c>
      <c r="D52" s="16">
        <v>34</v>
      </c>
      <c r="E52" s="16">
        <f>IF(F52="","",VLOOKUP(F52,All_LTMN_Lookups!$J$1:$K$1242,2,FALSE))</f>
        <v>2616</v>
      </c>
      <c r="F52" s="38" t="s">
        <v>218</v>
      </c>
      <c r="G52" s="16">
        <v>0</v>
      </c>
      <c r="H52" s="16">
        <v>1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</v>
      </c>
      <c r="O52" s="16">
        <v>0</v>
      </c>
      <c r="P52" s="16">
        <v>0</v>
      </c>
      <c r="R52" s="27"/>
      <c r="S52" s="27"/>
      <c r="T52" s="27"/>
      <c r="U52" s="6"/>
      <c r="V52" s="6"/>
      <c r="W52" s="6"/>
      <c r="X52" s="6"/>
    </row>
    <row r="53" spans="1:24" ht="14.25" customHeight="1" x14ac:dyDescent="0.2">
      <c r="A53" s="16" t="s">
        <v>34</v>
      </c>
      <c r="B53" s="16" t="s">
        <v>281</v>
      </c>
      <c r="C53" s="16">
        <v>2017</v>
      </c>
      <c r="D53" s="16">
        <v>36</v>
      </c>
      <c r="E53" s="16">
        <f>IF(F53="","",VLOOKUP(F53,All_LTMN_Lookups!$J$1:$K$1242,2,FALSE))</f>
        <v>2616</v>
      </c>
      <c r="F53" s="38" t="s">
        <v>218</v>
      </c>
      <c r="G53" s="16">
        <v>0</v>
      </c>
      <c r="H53" s="16">
        <v>0</v>
      </c>
      <c r="I53" s="16">
        <v>1</v>
      </c>
      <c r="J53" s="16">
        <v>0</v>
      </c>
      <c r="K53" s="16">
        <v>0</v>
      </c>
      <c r="L53" s="16">
        <v>1</v>
      </c>
      <c r="M53" s="16">
        <v>1</v>
      </c>
      <c r="N53" s="16">
        <v>0</v>
      </c>
      <c r="O53" s="16">
        <v>0</v>
      </c>
      <c r="P53" s="16">
        <v>0</v>
      </c>
      <c r="R53" s="27"/>
      <c r="S53" s="27"/>
      <c r="T53" s="27"/>
      <c r="U53" s="6"/>
      <c r="V53" s="6"/>
      <c r="W53" s="6"/>
      <c r="X53" s="6"/>
    </row>
    <row r="54" spans="1:24" ht="14.25" customHeight="1" x14ac:dyDescent="0.2">
      <c r="A54" s="16" t="s">
        <v>34</v>
      </c>
      <c r="B54" s="16" t="s">
        <v>281</v>
      </c>
      <c r="C54" s="16">
        <v>2017</v>
      </c>
      <c r="D54" s="16">
        <v>39</v>
      </c>
      <c r="E54" s="16">
        <f>IF(F54="","",VLOOKUP(F54,All_LTMN_Lookups!$J$1:$K$1242,2,FALSE))</f>
        <v>2615</v>
      </c>
      <c r="F54" s="38" t="s">
        <v>219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</v>
      </c>
      <c r="P54" s="16">
        <v>0</v>
      </c>
      <c r="R54" s="27"/>
      <c r="S54" s="27"/>
      <c r="T54" s="27"/>
      <c r="U54" s="6"/>
      <c r="V54" s="6"/>
      <c r="W54" s="6"/>
      <c r="X54" s="6"/>
    </row>
    <row r="55" spans="1:24" ht="14.25" customHeight="1" x14ac:dyDescent="0.2">
      <c r="A55" s="16" t="s">
        <v>34</v>
      </c>
      <c r="B55" s="16" t="s">
        <v>281</v>
      </c>
      <c r="C55" s="16">
        <v>2017</v>
      </c>
      <c r="D55" s="16">
        <v>39</v>
      </c>
      <c r="E55" s="16">
        <f>IF(F55="","",VLOOKUP(F55,All_LTMN_Lookups!$J$1:$K$1242,2,FALSE))</f>
        <v>2616</v>
      </c>
      <c r="F55" s="38" t="s">
        <v>218</v>
      </c>
      <c r="G55" s="16">
        <v>0</v>
      </c>
      <c r="H55" s="16">
        <v>2</v>
      </c>
      <c r="I55" s="16">
        <v>0</v>
      </c>
      <c r="J55" s="16">
        <v>0</v>
      </c>
      <c r="K55" s="16">
        <v>0</v>
      </c>
      <c r="L55" s="16">
        <v>1</v>
      </c>
      <c r="M55" s="16">
        <v>0</v>
      </c>
      <c r="N55" s="16">
        <v>0</v>
      </c>
      <c r="O55" s="16">
        <v>0</v>
      </c>
      <c r="P55" s="16">
        <v>0</v>
      </c>
      <c r="R55" s="27"/>
      <c r="S55" s="27"/>
      <c r="T55" s="27"/>
      <c r="U55" s="6"/>
      <c r="V55" s="6"/>
      <c r="W55" s="6"/>
      <c r="X55" s="6"/>
    </row>
    <row r="56" spans="1:24" ht="14.25" customHeight="1" x14ac:dyDescent="0.2">
      <c r="A56" s="16" t="s">
        <v>34</v>
      </c>
      <c r="B56" s="16" t="s">
        <v>281</v>
      </c>
      <c r="C56" s="16">
        <v>2017</v>
      </c>
      <c r="D56" s="16">
        <v>40</v>
      </c>
      <c r="E56" s="16">
        <f>IF(F56="","",VLOOKUP(F56,All_LTMN_Lookups!$J$1:$K$1242,2,FALSE))</f>
        <v>2616</v>
      </c>
      <c r="F56" s="38" t="s">
        <v>218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2</v>
      </c>
      <c r="O56" s="16">
        <v>0</v>
      </c>
      <c r="P56" s="16">
        <v>0</v>
      </c>
      <c r="R56" s="27"/>
      <c r="S56" s="27"/>
      <c r="T56" s="27"/>
      <c r="U56" s="6"/>
      <c r="V56" s="6"/>
      <c r="W56" s="6"/>
      <c r="X56" s="6"/>
    </row>
    <row r="57" spans="1:24" ht="14.25" customHeight="1" x14ac:dyDescent="0.2">
      <c r="A57" s="16" t="s">
        <v>34</v>
      </c>
      <c r="B57" s="16" t="s">
        <v>281</v>
      </c>
      <c r="C57" s="16">
        <v>2017</v>
      </c>
      <c r="D57" s="16">
        <v>41</v>
      </c>
      <c r="E57" s="16">
        <f>IF(F57="","",VLOOKUP(F57,All_LTMN_Lookups!$J$1:$K$1242,2,FALSE))</f>
        <v>2616</v>
      </c>
      <c r="F57" s="38" t="s">
        <v>218</v>
      </c>
      <c r="G57" s="16">
        <v>2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1</v>
      </c>
      <c r="R57" s="27"/>
      <c r="S57" s="27"/>
      <c r="T57" s="27"/>
      <c r="U57" s="6"/>
      <c r="V57" s="6"/>
      <c r="W57" s="6"/>
      <c r="X57" s="6"/>
    </row>
    <row r="58" spans="1:24" ht="14.25" customHeight="1" x14ac:dyDescent="0.2">
      <c r="A58" s="16" t="s">
        <v>34</v>
      </c>
      <c r="B58" s="16" t="s">
        <v>281</v>
      </c>
      <c r="C58" s="16">
        <v>2017</v>
      </c>
      <c r="D58" s="16">
        <v>41</v>
      </c>
      <c r="E58" s="16">
        <f>IF(F58="","",VLOOKUP(F58,All_LTMN_Lookups!$J$1:$K$1242,2,FALSE))</f>
        <v>2634</v>
      </c>
      <c r="F58" s="38" t="s">
        <v>203</v>
      </c>
      <c r="G58" s="16">
        <v>2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R58" s="27"/>
      <c r="S58" s="27"/>
      <c r="T58" s="27"/>
      <c r="U58" s="6"/>
      <c r="V58" s="6"/>
      <c r="W58" s="6"/>
      <c r="X58" s="6"/>
    </row>
  </sheetData>
  <dataValidations count="3">
    <dataValidation type="list" allowBlank="1" showInputMessage="1" showErrorMessage="1" sqref="B1348:B1048576" xr:uid="{00000000-0002-0000-0500-000000000000}">
      <formula1>MCODE</formula1>
    </dataValidation>
    <dataValidation type="list" allowBlank="1" showInputMessage="1" showErrorMessage="1" sqref="E59:E1048576" xr:uid="{00000000-0002-0000-0500-000001000000}">
      <formula1>vcode</formula1>
    </dataValidation>
    <dataValidation type="list" allowBlank="1" showInputMessage="1" showErrorMessage="1" sqref="A1348:A1048576 R59:T1048576 U59:X1048576 A59:B1347" xr:uid="{00000000-0002-0000-0500-000002000000}">
      <formula1>#REF!</formula1>
    </dataValidation>
  </dataValidation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421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6.4609375" style="16" customWidth="1"/>
    <col min="2" max="2" width="5" style="16" customWidth="1"/>
    <col min="3" max="3" width="4.53515625" style="16" customWidth="1"/>
    <col min="4" max="4" width="5.53515625" style="47" customWidth="1"/>
    <col min="5" max="5" width="5.53515625" style="16" customWidth="1"/>
    <col min="6" max="6" width="5.4609375" style="16" bestFit="1" customWidth="1"/>
    <col min="7" max="7" width="5.84375" style="16" bestFit="1" customWidth="1"/>
    <col min="8" max="8" width="9.07421875" style="16" customWidth="1"/>
    <col min="9" max="9" width="13.07421875" style="38" bestFit="1" customWidth="1"/>
    <col min="10" max="10" width="8.84375" style="16" customWidth="1"/>
    <col min="11" max="11" width="8.4609375" style="141" customWidth="1"/>
    <col min="12" max="12" width="7.765625" style="141" bestFit="1" customWidth="1"/>
    <col min="13" max="13" width="8.23046875" style="16" bestFit="1" customWidth="1"/>
    <col min="14" max="14" width="7.84375" style="16" customWidth="1"/>
    <col min="15" max="15" width="11.53515625" style="16" customWidth="1"/>
    <col min="16" max="16" width="8.23046875" style="16" customWidth="1"/>
    <col min="17" max="17" width="43" style="16" customWidth="1"/>
    <col min="18" max="24" width="8.53515625" style="7" customWidth="1"/>
    <col min="25" max="16384" width="8.84375" style="16"/>
  </cols>
  <sheetData>
    <row r="1" spans="1:24" s="170" customFormat="1" ht="25.5" customHeight="1" x14ac:dyDescent="0.35">
      <c r="A1" s="170" t="s">
        <v>13</v>
      </c>
      <c r="B1" s="170" t="s">
        <v>14</v>
      </c>
      <c r="C1" s="170" t="s">
        <v>16</v>
      </c>
      <c r="D1" s="170" t="s">
        <v>17</v>
      </c>
      <c r="E1" s="170" t="s">
        <v>1829</v>
      </c>
      <c r="F1" s="170" t="s">
        <v>284</v>
      </c>
      <c r="G1" s="170" t="s">
        <v>283</v>
      </c>
      <c r="H1" s="170" t="s">
        <v>18</v>
      </c>
      <c r="I1" s="170" t="s">
        <v>15</v>
      </c>
      <c r="J1" s="170" t="s">
        <v>706</v>
      </c>
      <c r="K1" s="180" t="s">
        <v>1830</v>
      </c>
      <c r="L1" s="180" t="s">
        <v>707</v>
      </c>
      <c r="M1" s="170" t="s">
        <v>282</v>
      </c>
      <c r="N1" s="170" t="s">
        <v>708</v>
      </c>
      <c r="O1" s="170" t="s">
        <v>1831</v>
      </c>
      <c r="P1" s="170" t="s">
        <v>710</v>
      </c>
      <c r="Q1" s="170" t="s">
        <v>400</v>
      </c>
      <c r="R1" s="172" t="s">
        <v>429</v>
      </c>
      <c r="S1" s="172" t="s">
        <v>430</v>
      </c>
      <c r="T1" s="172" t="s">
        <v>431</v>
      </c>
      <c r="U1" s="172" t="s">
        <v>1806</v>
      </c>
      <c r="V1" s="172" t="s">
        <v>1805</v>
      </c>
      <c r="W1" s="172" t="s">
        <v>1804</v>
      </c>
      <c r="X1" s="173" t="s">
        <v>428</v>
      </c>
    </row>
    <row r="2" spans="1:24" s="20" customFormat="1" ht="14.25" customHeight="1" x14ac:dyDescent="0.35">
      <c r="A2" s="16" t="s">
        <v>34</v>
      </c>
      <c r="B2" s="16" t="s">
        <v>281</v>
      </c>
      <c r="C2" s="16">
        <v>2017</v>
      </c>
      <c r="D2" s="164">
        <v>1</v>
      </c>
      <c r="E2" s="164">
        <v>1</v>
      </c>
      <c r="F2" s="16">
        <v>1</v>
      </c>
      <c r="G2" s="16"/>
      <c r="H2" s="16">
        <f>IF(I2="","",VLOOKUP(I2,All_LTMN_Lookups!$J$1:$K$1242,2,FALSE))</f>
        <v>971</v>
      </c>
      <c r="I2" s="38" t="s">
        <v>260</v>
      </c>
      <c r="J2" s="16">
        <v>232</v>
      </c>
      <c r="K2" s="141">
        <v>73.847893594639444</v>
      </c>
      <c r="L2" s="141">
        <v>28.860716329071355</v>
      </c>
      <c r="M2" s="16"/>
      <c r="N2" s="16">
        <v>15</v>
      </c>
      <c r="O2" s="16">
        <v>1.8</v>
      </c>
      <c r="P2" s="16">
        <v>61</v>
      </c>
      <c r="Q2" s="16"/>
      <c r="R2" s="165"/>
      <c r="S2" s="165"/>
      <c r="T2" s="165"/>
      <c r="U2" s="6"/>
      <c r="V2" s="6"/>
      <c r="W2" s="6"/>
      <c r="X2" s="6"/>
    </row>
    <row r="3" spans="1:24" ht="14.25" customHeight="1" x14ac:dyDescent="0.35">
      <c r="A3" s="16" t="s">
        <v>34</v>
      </c>
      <c r="B3" s="16" t="s">
        <v>281</v>
      </c>
      <c r="C3" s="16">
        <v>2017</v>
      </c>
      <c r="D3" s="164">
        <v>1</v>
      </c>
      <c r="E3" s="164">
        <v>2</v>
      </c>
      <c r="F3" s="16">
        <v>2</v>
      </c>
      <c r="H3" s="16">
        <f>IF(I3="","",VLOOKUP(I3,All_LTMN_Lookups!$J$1:$K$1242,2,FALSE))</f>
        <v>1078</v>
      </c>
      <c r="I3" s="38" t="s">
        <v>252</v>
      </c>
      <c r="J3" s="16">
        <v>91</v>
      </c>
      <c r="K3" s="141">
        <v>28.966199642724952</v>
      </c>
      <c r="L3" s="141">
        <v>57.780762113533164</v>
      </c>
      <c r="M3" s="16">
        <v>2</v>
      </c>
      <c r="N3" s="16">
        <v>15</v>
      </c>
      <c r="O3" s="16">
        <v>1.8</v>
      </c>
      <c r="P3" s="16">
        <v>75</v>
      </c>
      <c r="R3" s="166"/>
      <c r="S3" s="166"/>
      <c r="T3" s="166"/>
      <c r="U3" s="6"/>
      <c r="V3" s="6"/>
      <c r="W3" s="6"/>
      <c r="X3" s="6"/>
    </row>
    <row r="4" spans="1:24" ht="14.25" customHeight="1" x14ac:dyDescent="0.35">
      <c r="A4" s="16" t="s">
        <v>34</v>
      </c>
      <c r="B4" s="16" t="s">
        <v>281</v>
      </c>
      <c r="C4" s="16">
        <v>2017</v>
      </c>
      <c r="D4" s="164">
        <v>1</v>
      </c>
      <c r="E4" s="164">
        <v>3</v>
      </c>
      <c r="F4" s="16">
        <v>3</v>
      </c>
      <c r="H4" s="16">
        <f>IF(I4="","",VLOOKUP(I4,All_LTMN_Lookups!$J$1:$K$1242,2,FALSE))</f>
        <v>1078</v>
      </c>
      <c r="I4" s="38" t="s">
        <v>252</v>
      </c>
      <c r="J4" s="16">
        <v>149</v>
      </c>
      <c r="K4" s="141">
        <v>47.428173041384809</v>
      </c>
      <c r="L4" s="141">
        <v>15.3060606644676</v>
      </c>
      <c r="M4" s="16">
        <v>2</v>
      </c>
      <c r="N4" s="16">
        <v>15</v>
      </c>
      <c r="O4" s="16">
        <v>1.8</v>
      </c>
      <c r="P4" s="16">
        <v>42</v>
      </c>
      <c r="R4" s="166"/>
      <c r="S4" s="166"/>
      <c r="T4" s="166"/>
      <c r="U4" s="6"/>
      <c r="V4" s="6"/>
      <c r="W4" s="6"/>
      <c r="X4" s="6"/>
    </row>
    <row r="5" spans="1:24" ht="14.25" customHeight="1" x14ac:dyDescent="0.35">
      <c r="A5" s="16" t="s">
        <v>34</v>
      </c>
      <c r="B5" s="16" t="s">
        <v>281</v>
      </c>
      <c r="C5" s="16">
        <v>2017</v>
      </c>
      <c r="D5" s="164">
        <v>1</v>
      </c>
      <c r="E5" s="164">
        <v>4</v>
      </c>
      <c r="F5" s="16">
        <v>4</v>
      </c>
      <c r="H5" s="16">
        <f>IF(I5="","",VLOOKUP(I5,All_LTMN_Lookups!$J$1:$K$1242,2,FALSE))</f>
        <v>1078</v>
      </c>
      <c r="I5" s="38" t="s">
        <v>252</v>
      </c>
      <c r="J5" s="16">
        <v>135</v>
      </c>
      <c r="K5" s="141">
        <v>42.971834634811742</v>
      </c>
      <c r="L5" s="141">
        <v>19.055526108315142</v>
      </c>
      <c r="M5" s="16">
        <v>3</v>
      </c>
      <c r="N5" s="16">
        <v>15</v>
      </c>
      <c r="O5" s="16">
        <v>1.8</v>
      </c>
      <c r="P5" s="16">
        <v>49</v>
      </c>
      <c r="R5" s="166"/>
      <c r="S5" s="166"/>
      <c r="T5" s="166"/>
      <c r="U5" s="6"/>
      <c r="V5" s="6"/>
      <c r="W5" s="6"/>
      <c r="X5" s="6"/>
    </row>
    <row r="6" spans="1:24" ht="14.25" customHeight="1" x14ac:dyDescent="0.35">
      <c r="A6" s="16" t="s">
        <v>34</v>
      </c>
      <c r="B6" s="16" t="s">
        <v>281</v>
      </c>
      <c r="C6" s="16">
        <v>2017</v>
      </c>
      <c r="D6" s="164">
        <v>1</v>
      </c>
      <c r="E6" s="164">
        <v>5</v>
      </c>
      <c r="F6" s="16">
        <v>5</v>
      </c>
      <c r="H6" s="16">
        <f>IF(I6="","",VLOOKUP(I6,All_LTMN_Lookups!$J$1:$K$1242,2,FALSE))</f>
        <v>1078</v>
      </c>
      <c r="I6" s="38" t="s">
        <v>252</v>
      </c>
      <c r="J6" s="16">
        <v>166</v>
      </c>
      <c r="K6" s="141">
        <v>52.839441106509256</v>
      </c>
      <c r="L6" s="141">
        <v>22.445728807067599</v>
      </c>
      <c r="N6" s="16">
        <v>15</v>
      </c>
      <c r="O6" s="16">
        <v>1.8</v>
      </c>
      <c r="P6" s="16">
        <v>54</v>
      </c>
      <c r="R6" s="166"/>
      <c r="S6" s="166"/>
      <c r="T6" s="166"/>
      <c r="U6" s="6"/>
      <c r="V6" s="6"/>
      <c r="W6" s="6"/>
      <c r="X6" s="6"/>
    </row>
    <row r="7" spans="1:24" ht="14.25" customHeight="1" x14ac:dyDescent="0.35">
      <c r="A7" s="16" t="s">
        <v>34</v>
      </c>
      <c r="B7" s="16" t="s">
        <v>281</v>
      </c>
      <c r="C7" s="16">
        <v>2017</v>
      </c>
      <c r="D7" s="164">
        <v>1</v>
      </c>
      <c r="E7" s="164">
        <v>6</v>
      </c>
      <c r="F7" s="16">
        <v>6</v>
      </c>
      <c r="H7" s="16">
        <f>IF(I7="","",VLOOKUP(I7,All_LTMN_Lookups!$J$1:$K$1242,2,FALSE))</f>
        <v>1078</v>
      </c>
      <c r="I7" s="38" t="s">
        <v>252</v>
      </c>
      <c r="J7" s="16">
        <v>84</v>
      </c>
      <c r="K7" s="141">
        <v>26.738030439438418</v>
      </c>
      <c r="L7" s="141">
        <v>19.055526108315142</v>
      </c>
      <c r="M7" s="16">
        <v>2</v>
      </c>
      <c r="N7" s="16">
        <v>15</v>
      </c>
      <c r="O7" s="16">
        <v>1.8</v>
      </c>
      <c r="P7" s="16">
        <v>49</v>
      </c>
      <c r="R7" s="166"/>
      <c r="S7" s="166"/>
      <c r="T7" s="166"/>
      <c r="U7" s="6"/>
      <c r="V7" s="6"/>
      <c r="W7" s="6"/>
      <c r="X7" s="6"/>
    </row>
    <row r="8" spans="1:24" ht="14.25" customHeight="1" x14ac:dyDescent="0.35">
      <c r="A8" s="16" t="s">
        <v>34</v>
      </c>
      <c r="B8" s="16" t="s">
        <v>281</v>
      </c>
      <c r="C8" s="16">
        <v>2017</v>
      </c>
      <c r="D8" s="164">
        <v>1</v>
      </c>
      <c r="E8" s="164">
        <v>7</v>
      </c>
      <c r="F8" s="16">
        <v>7</v>
      </c>
      <c r="H8" s="16">
        <f>IF(I8="","",VLOOKUP(I8,All_LTMN_Lookups!$J$1:$K$1242,2,FALSE))</f>
        <v>570</v>
      </c>
      <c r="I8" s="38" t="s">
        <v>267</v>
      </c>
      <c r="J8" s="16">
        <v>10</v>
      </c>
      <c r="K8" s="141">
        <v>3.183098861837907</v>
      </c>
      <c r="L8" s="141">
        <v>8.4784302796280411</v>
      </c>
      <c r="N8" s="16">
        <v>15</v>
      </c>
      <c r="O8" s="16">
        <v>1.8</v>
      </c>
      <c r="P8" s="16">
        <v>24</v>
      </c>
      <c r="R8" s="166"/>
      <c r="S8" s="166"/>
      <c r="T8" s="166"/>
      <c r="U8" s="6"/>
      <c r="V8" s="6"/>
      <c r="W8" s="6"/>
      <c r="X8" s="6"/>
    </row>
    <row r="9" spans="1:24" ht="14.25" customHeight="1" x14ac:dyDescent="0.35">
      <c r="A9" s="16" t="s">
        <v>34</v>
      </c>
      <c r="B9" s="16" t="s">
        <v>281</v>
      </c>
      <c r="C9" s="16">
        <v>2017</v>
      </c>
      <c r="D9" s="164">
        <v>1</v>
      </c>
      <c r="E9" s="164">
        <v>8</v>
      </c>
      <c r="F9" s="16">
        <v>8</v>
      </c>
      <c r="H9" s="16">
        <f>IF(I9="","",VLOOKUP(I9,All_LTMN_Lookups!$J$1:$K$1242,2,FALSE))</f>
        <v>1078</v>
      </c>
      <c r="I9" s="38" t="s">
        <v>252</v>
      </c>
      <c r="J9" s="16">
        <v>95</v>
      </c>
      <c r="K9" s="141">
        <v>30.239439187460114</v>
      </c>
      <c r="L9" s="141">
        <v>15.3060606644676</v>
      </c>
      <c r="N9" s="16">
        <v>15</v>
      </c>
      <c r="O9" s="16">
        <v>1.8</v>
      </c>
      <c r="P9" s="16">
        <v>42</v>
      </c>
      <c r="R9" s="166"/>
      <c r="S9" s="166"/>
      <c r="T9" s="166"/>
      <c r="U9" s="6"/>
      <c r="V9" s="6"/>
      <c r="W9" s="6"/>
      <c r="X9" s="6"/>
    </row>
    <row r="10" spans="1:24" ht="14.25" customHeight="1" x14ac:dyDescent="0.35">
      <c r="A10" s="16" t="s">
        <v>34</v>
      </c>
      <c r="B10" s="16" t="s">
        <v>281</v>
      </c>
      <c r="C10" s="16">
        <v>2017</v>
      </c>
      <c r="D10" s="164">
        <v>1</v>
      </c>
      <c r="E10" s="164">
        <v>9</v>
      </c>
      <c r="F10" s="16">
        <v>9</v>
      </c>
      <c r="H10" s="16">
        <f>IF(I10="","",VLOOKUP(I10,All_LTMN_Lookups!$J$1:$K$1242,2,FALSE))</f>
        <v>1078</v>
      </c>
      <c r="I10" s="38" t="s">
        <v>252</v>
      </c>
      <c r="J10" s="16">
        <v>67</v>
      </c>
      <c r="K10" s="141">
        <v>21.326762374313976</v>
      </c>
      <c r="L10" s="141">
        <v>14.386494467659199</v>
      </c>
      <c r="N10" s="16">
        <v>15</v>
      </c>
      <c r="O10" s="16">
        <v>1.8</v>
      </c>
      <c r="P10" s="16">
        <v>40</v>
      </c>
      <c r="R10" s="166"/>
      <c r="S10" s="166"/>
      <c r="T10" s="166"/>
      <c r="U10" s="6"/>
      <c r="V10" s="6"/>
      <c r="W10" s="6"/>
      <c r="X10" s="6"/>
    </row>
    <row r="11" spans="1:24" ht="14.25" customHeight="1" x14ac:dyDescent="0.35">
      <c r="A11" s="16" t="s">
        <v>34</v>
      </c>
      <c r="B11" s="16" t="s">
        <v>281</v>
      </c>
      <c r="C11" s="16">
        <v>2017</v>
      </c>
      <c r="D11" s="164">
        <v>1</v>
      </c>
      <c r="E11" s="164">
        <v>10</v>
      </c>
      <c r="F11" s="16">
        <v>10</v>
      </c>
      <c r="H11" s="16">
        <f>IF(I11="","",VLOOKUP(I11,All_LTMN_Lookups!$J$1:$K$1242,2,FALSE))</f>
        <v>1078</v>
      </c>
      <c r="I11" s="38" t="s">
        <v>252</v>
      </c>
      <c r="J11" s="16">
        <v>68</v>
      </c>
      <c r="K11" s="141">
        <v>21.645072260497766</v>
      </c>
      <c r="L11" s="141">
        <v>14.386494467659199</v>
      </c>
      <c r="M11" s="16">
        <v>2</v>
      </c>
      <c r="N11" s="16">
        <v>15</v>
      </c>
      <c r="O11" s="16">
        <v>1.8</v>
      </c>
      <c r="P11" s="16">
        <v>40</v>
      </c>
      <c r="R11" s="166"/>
      <c r="S11" s="166"/>
      <c r="T11" s="166"/>
      <c r="U11" s="6"/>
      <c r="V11" s="6"/>
      <c r="W11" s="6"/>
      <c r="X11" s="6"/>
    </row>
    <row r="12" spans="1:24" ht="14.25" customHeight="1" x14ac:dyDescent="0.35">
      <c r="A12" s="16" t="s">
        <v>34</v>
      </c>
      <c r="B12" s="16" t="s">
        <v>281</v>
      </c>
      <c r="C12" s="16">
        <v>2017</v>
      </c>
      <c r="D12" s="164">
        <v>2</v>
      </c>
      <c r="E12" s="164">
        <v>1</v>
      </c>
      <c r="F12" s="16">
        <v>1</v>
      </c>
      <c r="H12" s="16">
        <f>IF(I12="","",VLOOKUP(I12,All_LTMN_Lookups!$J$1:$K$1242,2,FALSE))</f>
        <v>570</v>
      </c>
      <c r="I12" s="38" t="s">
        <v>267</v>
      </c>
      <c r="J12" s="16">
        <v>121</v>
      </c>
      <c r="K12" s="141">
        <v>38.515496228238675</v>
      </c>
      <c r="L12" s="141">
        <v>21.705672324306146</v>
      </c>
      <c r="M12" s="16">
        <v>2</v>
      </c>
      <c r="N12" s="16">
        <v>15</v>
      </c>
      <c r="O12" s="16">
        <v>1.8</v>
      </c>
      <c r="P12" s="16">
        <v>53</v>
      </c>
      <c r="R12" s="166"/>
      <c r="S12" s="166"/>
      <c r="T12" s="166"/>
      <c r="U12" s="6"/>
      <c r="V12" s="6"/>
      <c r="W12" s="6"/>
      <c r="X12" s="6"/>
    </row>
    <row r="13" spans="1:24" ht="14.25" customHeight="1" x14ac:dyDescent="0.35">
      <c r="A13" s="16" t="s">
        <v>34</v>
      </c>
      <c r="B13" s="16" t="s">
        <v>281</v>
      </c>
      <c r="C13" s="16">
        <v>2017</v>
      </c>
      <c r="D13" s="164">
        <v>2</v>
      </c>
      <c r="E13" s="164">
        <v>2</v>
      </c>
      <c r="F13" s="16">
        <v>2</v>
      </c>
      <c r="H13" s="16">
        <f>IF(I13="","",VLOOKUP(I13,All_LTMN_Lookups!$J$1:$K$1242,2,FALSE))</f>
        <v>570</v>
      </c>
      <c r="I13" s="38" t="s">
        <v>267</v>
      </c>
      <c r="J13" s="16">
        <v>120</v>
      </c>
      <c r="K13" s="141">
        <v>38.197186342054884</v>
      </c>
      <c r="L13" s="141">
        <v>14.386494467659199</v>
      </c>
      <c r="N13" s="16">
        <v>15</v>
      </c>
      <c r="O13" s="16">
        <v>1.8</v>
      </c>
      <c r="P13" s="16">
        <v>40</v>
      </c>
      <c r="R13" s="167"/>
      <c r="S13" s="167"/>
      <c r="T13" s="167"/>
      <c r="U13" s="6"/>
      <c r="V13" s="6"/>
      <c r="W13" s="6"/>
      <c r="X13" s="6"/>
    </row>
    <row r="14" spans="1:24" ht="14.25" customHeight="1" x14ac:dyDescent="0.35">
      <c r="A14" s="16" t="s">
        <v>34</v>
      </c>
      <c r="B14" s="16" t="s">
        <v>281</v>
      </c>
      <c r="C14" s="16">
        <v>2017</v>
      </c>
      <c r="D14" s="164">
        <v>2</v>
      </c>
      <c r="E14" s="164">
        <v>3</v>
      </c>
      <c r="F14" s="16">
        <v>3</v>
      </c>
      <c r="H14" s="16">
        <f>IF(I14="","",VLOOKUP(I14,All_LTMN_Lookups!$J$1:$K$1242,2,FALSE))</f>
        <v>570</v>
      </c>
      <c r="I14" s="38" t="s">
        <v>267</v>
      </c>
      <c r="J14" s="16">
        <v>93</v>
      </c>
      <c r="K14" s="141">
        <v>29.602819415092533</v>
      </c>
      <c r="L14" s="141">
        <v>19.67630388891315</v>
      </c>
      <c r="N14" s="16">
        <v>15</v>
      </c>
      <c r="O14" s="16">
        <v>1.8</v>
      </c>
      <c r="P14" s="16">
        <v>50</v>
      </c>
      <c r="R14" s="166"/>
      <c r="S14" s="166"/>
      <c r="T14" s="166"/>
      <c r="U14" s="6"/>
      <c r="V14" s="6"/>
      <c r="W14" s="6"/>
      <c r="X14" s="6"/>
    </row>
    <row r="15" spans="1:24" ht="14.25" customHeight="1" x14ac:dyDescent="0.35">
      <c r="A15" s="16" t="s">
        <v>34</v>
      </c>
      <c r="B15" s="16" t="s">
        <v>281</v>
      </c>
      <c r="C15" s="16">
        <v>2017</v>
      </c>
      <c r="D15" s="164">
        <v>2</v>
      </c>
      <c r="E15" s="164">
        <v>4</v>
      </c>
      <c r="F15" s="16">
        <v>4</v>
      </c>
      <c r="H15" s="16">
        <f>IF(I15="","",VLOOKUP(I15,All_LTMN_Lookups!$J$1:$K$1242,2,FALSE))</f>
        <v>570</v>
      </c>
      <c r="I15" s="38" t="s">
        <v>267</v>
      </c>
      <c r="J15" s="16">
        <v>68</v>
      </c>
      <c r="K15" s="141">
        <v>21.645072260497766</v>
      </c>
      <c r="L15" s="141">
        <v>17.332954706858541</v>
      </c>
      <c r="N15" s="16">
        <v>15</v>
      </c>
      <c r="O15" s="16">
        <v>1.8</v>
      </c>
      <c r="P15" s="16">
        <v>46</v>
      </c>
      <c r="R15" s="166"/>
      <c r="S15" s="166"/>
      <c r="T15" s="166"/>
      <c r="U15" s="6"/>
      <c r="V15" s="6"/>
      <c r="W15" s="6"/>
      <c r="X15" s="6"/>
    </row>
    <row r="16" spans="1:24" ht="14.25" customHeight="1" x14ac:dyDescent="0.35">
      <c r="A16" s="16" t="s">
        <v>34</v>
      </c>
      <c r="B16" s="16" t="s">
        <v>281</v>
      </c>
      <c r="C16" s="16">
        <v>2017</v>
      </c>
      <c r="D16" s="164">
        <v>2</v>
      </c>
      <c r="E16" s="164">
        <v>5</v>
      </c>
      <c r="F16" s="16">
        <v>5</v>
      </c>
      <c r="H16" s="16">
        <f>IF(I16="","",VLOOKUP(I16,All_LTMN_Lookups!$J$1:$K$1242,2,FALSE))</f>
        <v>1078</v>
      </c>
      <c r="I16" s="38" t="s">
        <v>252</v>
      </c>
      <c r="J16" s="16">
        <v>189</v>
      </c>
      <c r="K16" s="141">
        <v>60.160568488736438</v>
      </c>
      <c r="L16" s="141">
        <v>20.323457348025766</v>
      </c>
      <c r="N16" s="16">
        <v>15</v>
      </c>
      <c r="O16" s="16">
        <v>1.8</v>
      </c>
      <c r="P16" s="16">
        <v>51</v>
      </c>
      <c r="R16" s="166"/>
      <c r="S16" s="166"/>
      <c r="T16" s="166"/>
      <c r="U16" s="6"/>
      <c r="V16" s="6"/>
      <c r="W16" s="6"/>
      <c r="X16" s="6"/>
    </row>
    <row r="17" spans="1:24" ht="14.25" customHeight="1" x14ac:dyDescent="0.35">
      <c r="A17" s="16" t="s">
        <v>34</v>
      </c>
      <c r="B17" s="16" t="s">
        <v>281</v>
      </c>
      <c r="C17" s="16">
        <v>2017</v>
      </c>
      <c r="D17" s="164">
        <v>2</v>
      </c>
      <c r="E17" s="164">
        <v>6</v>
      </c>
      <c r="F17" s="16">
        <v>6</v>
      </c>
      <c r="H17" s="16">
        <f>IF(I17="","",VLOOKUP(I17,All_LTMN_Lookups!$J$1:$K$1242,2,FALSE))</f>
        <v>1078</v>
      </c>
      <c r="I17" s="38" t="s">
        <v>252</v>
      </c>
      <c r="J17" s="16">
        <v>128</v>
      </c>
      <c r="K17" s="141">
        <v>40.743665431525208</v>
      </c>
      <c r="L17" s="141">
        <v>21.705672324306146</v>
      </c>
      <c r="N17" s="16">
        <v>15</v>
      </c>
      <c r="O17" s="16">
        <v>1.8</v>
      </c>
      <c r="P17" s="16">
        <v>53</v>
      </c>
      <c r="R17" s="166"/>
      <c r="S17" s="166"/>
      <c r="T17" s="166"/>
      <c r="U17" s="6"/>
      <c r="V17" s="6"/>
      <c r="W17" s="6"/>
      <c r="X17" s="6"/>
    </row>
    <row r="18" spans="1:24" ht="14.25" customHeight="1" x14ac:dyDescent="0.35">
      <c r="A18" s="16" t="s">
        <v>34</v>
      </c>
      <c r="B18" s="16" t="s">
        <v>281</v>
      </c>
      <c r="C18" s="16">
        <v>2017</v>
      </c>
      <c r="D18" s="164">
        <v>2</v>
      </c>
      <c r="E18" s="164">
        <v>7</v>
      </c>
      <c r="F18" s="16">
        <v>7</v>
      </c>
      <c r="H18" s="16">
        <f>IF(I18="","",VLOOKUP(I18,All_LTMN_Lookups!$J$1:$K$1242,2,FALSE))</f>
        <v>1078</v>
      </c>
      <c r="I18" s="38" t="s">
        <v>252</v>
      </c>
      <c r="J18" s="16">
        <v>123</v>
      </c>
      <c r="K18" s="141">
        <v>39.152116000606256</v>
      </c>
      <c r="L18" s="141">
        <v>20.323457348025766</v>
      </c>
      <c r="N18" s="16">
        <v>15</v>
      </c>
      <c r="O18" s="16">
        <v>1.8</v>
      </c>
      <c r="P18" s="16">
        <v>51</v>
      </c>
      <c r="R18" s="166"/>
      <c r="S18" s="166"/>
      <c r="T18" s="166"/>
      <c r="U18" s="6"/>
      <c r="V18" s="6"/>
      <c r="W18" s="6"/>
      <c r="X18" s="6"/>
    </row>
    <row r="19" spans="1:24" ht="14.25" customHeight="1" x14ac:dyDescent="0.35">
      <c r="A19" s="16" t="s">
        <v>34</v>
      </c>
      <c r="B19" s="16" t="s">
        <v>281</v>
      </c>
      <c r="C19" s="16">
        <v>2017</v>
      </c>
      <c r="D19" s="164">
        <v>2</v>
      </c>
      <c r="E19" s="164">
        <v>8</v>
      </c>
      <c r="F19" s="16">
        <v>8</v>
      </c>
      <c r="H19" s="16">
        <f>IF(I19="","",VLOOKUP(I19,All_LTMN_Lookups!$J$1:$K$1242,2,FALSE))</f>
        <v>1078</v>
      </c>
      <c r="I19" s="38" t="s">
        <v>252</v>
      </c>
      <c r="J19" s="16">
        <v>76</v>
      </c>
      <c r="K19" s="141">
        <v>24.191551349968091</v>
      </c>
      <c r="L19" s="141">
        <v>15.787726292064924</v>
      </c>
      <c r="N19" s="16">
        <v>15</v>
      </c>
      <c r="O19" s="16">
        <v>1.8</v>
      </c>
      <c r="P19" s="16">
        <v>43</v>
      </c>
      <c r="R19" s="166"/>
      <c r="S19" s="166"/>
      <c r="T19" s="166"/>
      <c r="U19" s="6"/>
      <c r="V19" s="6"/>
      <c r="W19" s="6"/>
      <c r="X19" s="6"/>
    </row>
    <row r="20" spans="1:24" ht="14.25" customHeight="1" x14ac:dyDescent="0.35">
      <c r="A20" s="16" t="s">
        <v>34</v>
      </c>
      <c r="B20" s="16" t="s">
        <v>281</v>
      </c>
      <c r="C20" s="16">
        <v>2017</v>
      </c>
      <c r="D20" s="164">
        <v>2</v>
      </c>
      <c r="E20" s="164">
        <v>9</v>
      </c>
      <c r="F20" s="16">
        <v>9</v>
      </c>
      <c r="H20" s="16">
        <f>IF(I20="","",VLOOKUP(I20,All_LTMN_Lookups!$J$1:$K$1242,2,FALSE))</f>
        <v>570</v>
      </c>
      <c r="I20" s="38" t="s">
        <v>267</v>
      </c>
      <c r="J20" s="16">
        <v>190</v>
      </c>
      <c r="K20" s="141">
        <v>60.478878374920228</v>
      </c>
      <c r="L20" s="141">
        <v>21.705672324306146</v>
      </c>
      <c r="N20" s="16">
        <v>15</v>
      </c>
      <c r="O20" s="16">
        <v>1.8</v>
      </c>
      <c r="P20" s="16">
        <v>53</v>
      </c>
      <c r="R20" s="166"/>
      <c r="S20" s="166"/>
      <c r="T20" s="166"/>
      <c r="U20" s="6"/>
      <c r="V20" s="6"/>
      <c r="W20" s="6"/>
      <c r="X20" s="6"/>
    </row>
    <row r="21" spans="1:24" ht="14.25" customHeight="1" x14ac:dyDescent="0.35">
      <c r="A21" s="16" t="s">
        <v>34</v>
      </c>
      <c r="B21" s="16" t="s">
        <v>281</v>
      </c>
      <c r="C21" s="16">
        <v>2017</v>
      </c>
      <c r="D21" s="164">
        <v>2</v>
      </c>
      <c r="E21" s="164">
        <v>10</v>
      </c>
      <c r="F21" s="16">
        <v>10</v>
      </c>
      <c r="H21" s="16">
        <f>IF(I21="","",VLOOKUP(I21,All_LTMN_Lookups!$J$1:$K$1242,2,FALSE))</f>
        <v>570</v>
      </c>
      <c r="I21" s="38" t="s">
        <v>267</v>
      </c>
      <c r="J21" s="16">
        <v>154</v>
      </c>
      <c r="K21" s="141">
        <v>49.019722472303762</v>
      </c>
      <c r="L21" s="141">
        <v>21.705672324306146</v>
      </c>
      <c r="N21" s="16">
        <v>15</v>
      </c>
      <c r="O21" s="16">
        <v>1.8</v>
      </c>
      <c r="P21" s="16">
        <v>53</v>
      </c>
      <c r="R21" s="166"/>
      <c r="S21" s="166"/>
      <c r="T21" s="166"/>
      <c r="U21" s="6"/>
      <c r="V21" s="6"/>
      <c r="W21" s="6"/>
      <c r="X21" s="6"/>
    </row>
    <row r="22" spans="1:24" ht="14.25" customHeight="1" x14ac:dyDescent="0.35">
      <c r="A22" s="16" t="s">
        <v>34</v>
      </c>
      <c r="B22" s="16" t="s">
        <v>281</v>
      </c>
      <c r="C22" s="16">
        <v>2017</v>
      </c>
      <c r="D22" s="168">
        <v>3</v>
      </c>
      <c r="E22" s="164">
        <v>1</v>
      </c>
      <c r="F22" s="16">
        <v>1</v>
      </c>
      <c r="H22" s="16">
        <f>IF(I22="","",VLOOKUP(I22,All_LTMN_Lookups!$J$1:$K$1242,2,FALSE))</f>
        <v>2740</v>
      </c>
      <c r="I22" s="38" t="s">
        <v>180</v>
      </c>
      <c r="J22" s="16">
        <v>27.5</v>
      </c>
      <c r="K22" s="141">
        <v>8.753521870054243</v>
      </c>
      <c r="L22" s="141">
        <v>8.1486935190932748</v>
      </c>
      <c r="N22" s="16">
        <v>10</v>
      </c>
      <c r="O22" s="16">
        <v>1.9</v>
      </c>
      <c r="P22" s="16">
        <v>32</v>
      </c>
      <c r="R22" s="166"/>
      <c r="S22" s="166"/>
      <c r="T22" s="166"/>
      <c r="U22" s="6"/>
      <c r="V22" s="6"/>
      <c r="W22" s="6"/>
      <c r="X22" s="6"/>
    </row>
    <row r="23" spans="1:24" ht="14.25" customHeight="1" x14ac:dyDescent="0.35">
      <c r="A23" s="16" t="s">
        <v>34</v>
      </c>
      <c r="B23" s="16" t="s">
        <v>281</v>
      </c>
      <c r="C23" s="16">
        <v>2017</v>
      </c>
      <c r="D23" s="168">
        <v>3</v>
      </c>
      <c r="E23" s="164">
        <v>2</v>
      </c>
      <c r="F23" s="16">
        <v>2</v>
      </c>
      <c r="H23" s="16">
        <f>IF(I23="","",VLOOKUP(I23,All_LTMN_Lookups!$J$1:$K$1242,2,FALSE))</f>
        <v>707</v>
      </c>
      <c r="I23" s="38" t="s">
        <v>264</v>
      </c>
      <c r="J23" s="16">
        <v>8</v>
      </c>
      <c r="K23" s="141">
        <v>2.5464790894703255</v>
      </c>
      <c r="L23" s="141">
        <v>2.1800000000000002</v>
      </c>
      <c r="O23" s="16">
        <v>1.9</v>
      </c>
      <c r="Q23" s="16" t="s">
        <v>1995</v>
      </c>
      <c r="R23" s="166"/>
      <c r="S23" s="166"/>
      <c r="T23" s="166"/>
      <c r="U23" s="6"/>
      <c r="V23" s="6"/>
      <c r="W23" s="6"/>
      <c r="X23" s="6"/>
    </row>
    <row r="24" spans="1:24" ht="14.25" customHeight="1" x14ac:dyDescent="0.35">
      <c r="A24" s="16" t="s">
        <v>34</v>
      </c>
      <c r="B24" s="16" t="s">
        <v>281</v>
      </c>
      <c r="C24" s="16">
        <v>2017</v>
      </c>
      <c r="D24" s="168">
        <v>3</v>
      </c>
      <c r="E24" s="164">
        <v>3</v>
      </c>
      <c r="F24" s="16">
        <v>3</v>
      </c>
      <c r="H24" s="16">
        <f>IF(I24="","",VLOOKUP(I24,All_LTMN_Lookups!$J$1:$K$1242,2,FALSE))</f>
        <v>570</v>
      </c>
      <c r="I24" s="38" t="s">
        <v>267</v>
      </c>
      <c r="J24" s="16">
        <v>8</v>
      </c>
      <c r="K24" s="141">
        <v>2.5464790894703255</v>
      </c>
      <c r="L24" s="141">
        <v>9.1487121965339853</v>
      </c>
      <c r="N24" s="16">
        <v>7</v>
      </c>
      <c r="O24" s="16">
        <v>1.9</v>
      </c>
      <c r="P24" s="16">
        <v>46</v>
      </c>
      <c r="R24" s="166"/>
      <c r="S24" s="166"/>
      <c r="T24" s="166"/>
      <c r="U24" s="6"/>
      <c r="V24" s="6"/>
      <c r="W24" s="6"/>
      <c r="X24" s="6"/>
    </row>
    <row r="25" spans="1:24" ht="14.25" customHeight="1" x14ac:dyDescent="0.35">
      <c r="A25" s="16" t="s">
        <v>34</v>
      </c>
      <c r="B25" s="16" t="s">
        <v>281</v>
      </c>
      <c r="C25" s="16">
        <v>2017</v>
      </c>
      <c r="D25" s="168">
        <v>3</v>
      </c>
      <c r="E25" s="164">
        <v>4</v>
      </c>
      <c r="F25" s="16">
        <v>4</v>
      </c>
      <c r="H25" s="16">
        <f>IF(I25="","",VLOOKUP(I25,All_LTMN_Lookups!$J$1:$K$1242,2,FALSE))</f>
        <v>570</v>
      </c>
      <c r="I25" s="38" t="s">
        <v>267</v>
      </c>
      <c r="J25" s="16">
        <v>28</v>
      </c>
      <c r="K25" s="141">
        <v>8.91267681314614</v>
      </c>
      <c r="L25" s="141">
        <v>14.24897156535051</v>
      </c>
      <c r="N25" s="16">
        <v>10</v>
      </c>
      <c r="O25" s="16">
        <v>1.9</v>
      </c>
      <c r="P25" s="16">
        <v>51</v>
      </c>
      <c r="R25" s="166"/>
      <c r="S25" s="166"/>
      <c r="T25" s="166"/>
      <c r="U25" s="6"/>
      <c r="V25" s="6"/>
      <c r="W25" s="6"/>
      <c r="X25" s="6"/>
    </row>
    <row r="26" spans="1:24" ht="14.25" customHeight="1" x14ac:dyDescent="0.35">
      <c r="A26" s="16" t="s">
        <v>34</v>
      </c>
      <c r="B26" s="16" t="s">
        <v>281</v>
      </c>
      <c r="C26" s="16">
        <v>2017</v>
      </c>
      <c r="D26" s="168">
        <v>3</v>
      </c>
      <c r="E26" s="164">
        <v>5</v>
      </c>
      <c r="F26" s="16">
        <v>5</v>
      </c>
      <c r="H26" s="16">
        <f>IF(I26="","",VLOOKUP(I26,All_LTMN_Lookups!$J$1:$K$1242,2,FALSE))</f>
        <v>1077</v>
      </c>
      <c r="I26" s="38" t="s">
        <v>253</v>
      </c>
      <c r="J26" s="16">
        <v>174</v>
      </c>
      <c r="K26" s="141">
        <v>55.38592019597958</v>
      </c>
      <c r="L26" s="141">
        <v>22.893251661095867</v>
      </c>
      <c r="N26" s="16">
        <v>17</v>
      </c>
      <c r="O26" s="16">
        <v>1.9</v>
      </c>
      <c r="P26" s="16">
        <v>51</v>
      </c>
      <c r="R26" s="166"/>
      <c r="S26" s="166"/>
      <c r="T26" s="166"/>
      <c r="U26" s="6"/>
      <c r="V26" s="6"/>
      <c r="W26" s="6"/>
      <c r="X26" s="6"/>
    </row>
    <row r="27" spans="1:24" ht="14.25" customHeight="1" x14ac:dyDescent="0.35">
      <c r="A27" s="16" t="s">
        <v>34</v>
      </c>
      <c r="B27" s="16" t="s">
        <v>281</v>
      </c>
      <c r="C27" s="16">
        <v>2017</v>
      </c>
      <c r="D27" s="168">
        <v>3</v>
      </c>
      <c r="E27" s="164">
        <v>6</v>
      </c>
      <c r="F27" s="16">
        <v>6</v>
      </c>
      <c r="H27" s="16">
        <f>IF(I27="","",VLOOKUP(I27,All_LTMN_Lookups!$J$1:$K$1242,2,FALSE))</f>
        <v>1077</v>
      </c>
      <c r="I27" s="38" t="s">
        <v>253</v>
      </c>
      <c r="J27" s="16">
        <v>171</v>
      </c>
      <c r="K27" s="141">
        <v>54.430990537428208</v>
      </c>
      <c r="L27" s="141">
        <v>24.138414527691104</v>
      </c>
      <c r="N27" s="16">
        <v>15</v>
      </c>
      <c r="O27" s="16">
        <v>1.9</v>
      </c>
      <c r="P27" s="16">
        <v>56</v>
      </c>
      <c r="R27" s="166"/>
      <c r="S27" s="166"/>
      <c r="T27" s="166"/>
      <c r="U27" s="6"/>
      <c r="V27" s="6"/>
      <c r="W27" s="6"/>
      <c r="X27" s="6"/>
    </row>
    <row r="28" spans="1:24" ht="14.25" customHeight="1" x14ac:dyDescent="0.35">
      <c r="A28" s="16" t="s">
        <v>34</v>
      </c>
      <c r="B28" s="16" t="s">
        <v>281</v>
      </c>
      <c r="C28" s="16">
        <v>2017</v>
      </c>
      <c r="D28" s="168">
        <v>3</v>
      </c>
      <c r="E28" s="164">
        <v>7</v>
      </c>
      <c r="F28" s="16">
        <v>7</v>
      </c>
      <c r="H28" s="16">
        <f>IF(I28="","",VLOOKUP(I28,All_LTMN_Lookups!$J$1:$K$1242,2,FALSE))</f>
        <v>2740</v>
      </c>
      <c r="I28" s="38" t="s">
        <v>180</v>
      </c>
      <c r="J28" s="16">
        <v>6</v>
      </c>
      <c r="K28" s="141">
        <v>1.909859317102744</v>
      </c>
      <c r="L28" s="141">
        <v>6.1012452292582591</v>
      </c>
      <c r="M28" s="16">
        <v>2</v>
      </c>
      <c r="N28" s="16">
        <v>6</v>
      </c>
      <c r="O28" s="16">
        <v>1.9</v>
      </c>
      <c r="P28" s="16">
        <v>35</v>
      </c>
      <c r="R28" s="166"/>
      <c r="S28" s="166"/>
      <c r="T28" s="166"/>
      <c r="U28" s="6"/>
      <c r="V28" s="6"/>
      <c r="W28" s="6"/>
      <c r="X28" s="6"/>
    </row>
    <row r="29" spans="1:24" ht="14.25" customHeight="1" x14ac:dyDescent="0.35">
      <c r="A29" s="16" t="s">
        <v>34</v>
      </c>
      <c r="B29" s="16" t="s">
        <v>281</v>
      </c>
      <c r="C29" s="16">
        <v>2017</v>
      </c>
      <c r="D29" s="168">
        <v>3</v>
      </c>
      <c r="E29" s="164">
        <v>8</v>
      </c>
      <c r="F29" s="16">
        <v>8</v>
      </c>
      <c r="H29" s="16">
        <f>IF(I29="","",VLOOKUP(I29,All_LTMN_Lookups!$J$1:$K$1242,2,FALSE))</f>
        <v>570</v>
      </c>
      <c r="I29" s="38" t="s">
        <v>267</v>
      </c>
      <c r="J29" s="16">
        <v>36</v>
      </c>
      <c r="K29" s="141">
        <v>11.459155902616464</v>
      </c>
      <c r="L29" s="141">
        <v>16.725609685127402</v>
      </c>
      <c r="N29" s="16">
        <v>10</v>
      </c>
      <c r="O29" s="16">
        <v>1.9</v>
      </c>
      <c r="P29" s="16">
        <v>56</v>
      </c>
      <c r="R29" s="166"/>
      <c r="S29" s="166"/>
      <c r="T29" s="166"/>
      <c r="U29" s="6"/>
      <c r="V29" s="6"/>
      <c r="W29" s="6"/>
      <c r="X29" s="6"/>
    </row>
    <row r="30" spans="1:24" ht="14.25" customHeight="1" x14ac:dyDescent="0.35">
      <c r="A30" s="16" t="s">
        <v>34</v>
      </c>
      <c r="B30" s="16" t="s">
        <v>281</v>
      </c>
      <c r="C30" s="16">
        <v>2017</v>
      </c>
      <c r="D30" s="168">
        <v>3</v>
      </c>
      <c r="E30" s="164">
        <v>9</v>
      </c>
      <c r="F30" s="16">
        <v>9</v>
      </c>
      <c r="H30" s="16">
        <f>IF(I30="","",VLOOKUP(I30,All_LTMN_Lookups!$J$1:$K$1242,2,FALSE))</f>
        <v>2740</v>
      </c>
      <c r="I30" s="38" t="s">
        <v>180</v>
      </c>
      <c r="J30" s="16">
        <v>30</v>
      </c>
      <c r="K30" s="141">
        <v>9.5492965855137211</v>
      </c>
      <c r="L30" s="141">
        <v>9.1060176688859968</v>
      </c>
      <c r="N30" s="16">
        <v>13</v>
      </c>
      <c r="O30" s="16">
        <v>1.9</v>
      </c>
      <c r="P30" s="16">
        <v>29</v>
      </c>
      <c r="R30" s="166"/>
      <c r="S30" s="166"/>
      <c r="T30" s="166"/>
      <c r="U30" s="6"/>
      <c r="V30" s="6"/>
      <c r="W30" s="6"/>
      <c r="X30" s="6"/>
    </row>
    <row r="31" spans="1:24" ht="14.25" customHeight="1" x14ac:dyDescent="0.35">
      <c r="A31" s="16" t="s">
        <v>34</v>
      </c>
      <c r="B31" s="16" t="s">
        <v>281</v>
      </c>
      <c r="C31" s="16">
        <v>2017</v>
      </c>
      <c r="D31" s="168">
        <v>3</v>
      </c>
      <c r="E31" s="164">
        <v>10</v>
      </c>
      <c r="F31" s="16">
        <v>10</v>
      </c>
      <c r="H31" s="16">
        <f>IF(I31="","",VLOOKUP(I31,All_LTMN_Lookups!$J$1:$K$1242,2,FALSE))</f>
        <v>2740</v>
      </c>
      <c r="I31" s="38" t="s">
        <v>180</v>
      </c>
      <c r="J31" s="16">
        <v>7.5</v>
      </c>
      <c r="K31" s="141">
        <v>2.3873241463784303</v>
      </c>
      <c r="L31" s="141">
        <v>2.76</v>
      </c>
      <c r="M31" s="16">
        <v>2</v>
      </c>
      <c r="O31" s="16">
        <v>1.9</v>
      </c>
      <c r="Q31" s="16" t="s">
        <v>1995</v>
      </c>
      <c r="R31" s="166"/>
      <c r="S31" s="166"/>
      <c r="T31" s="166"/>
      <c r="U31" s="6"/>
      <c r="V31" s="6"/>
      <c r="W31" s="6"/>
      <c r="X31" s="6"/>
    </row>
    <row r="32" spans="1:24" ht="14.25" customHeight="1" x14ac:dyDescent="0.35">
      <c r="A32" s="16" t="s">
        <v>34</v>
      </c>
      <c r="B32" s="16" t="s">
        <v>281</v>
      </c>
      <c r="C32" s="16">
        <v>2017</v>
      </c>
      <c r="D32" s="164">
        <v>4</v>
      </c>
      <c r="E32" s="164">
        <v>1</v>
      </c>
      <c r="F32" s="16">
        <v>1</v>
      </c>
      <c r="H32" s="16">
        <f>IF(I32="","",VLOOKUP(I32,All_LTMN_Lookups!$J$1:$K$1242,2,FALSE))</f>
        <v>2740</v>
      </c>
      <c r="I32" s="38" t="s">
        <v>180</v>
      </c>
      <c r="J32" s="16">
        <v>19</v>
      </c>
      <c r="K32" s="141">
        <v>6.0478878374920226</v>
      </c>
      <c r="L32" s="141">
        <v>7.2595535139930352</v>
      </c>
      <c r="N32" s="16">
        <v>15</v>
      </c>
      <c r="O32" s="16">
        <v>1.8</v>
      </c>
      <c r="P32" s="16">
        <v>20</v>
      </c>
      <c r="R32" s="166"/>
      <c r="S32" s="166"/>
      <c r="T32" s="166"/>
      <c r="U32" s="6"/>
      <c r="V32" s="6"/>
      <c r="W32" s="6"/>
      <c r="X32" s="6"/>
    </row>
    <row r="33" spans="1:24" ht="14.25" customHeight="1" x14ac:dyDescent="0.35">
      <c r="A33" s="16" t="s">
        <v>34</v>
      </c>
      <c r="B33" s="16" t="s">
        <v>281</v>
      </c>
      <c r="C33" s="16">
        <v>2017</v>
      </c>
      <c r="D33" s="164">
        <v>4</v>
      </c>
      <c r="E33" s="164">
        <v>2</v>
      </c>
      <c r="F33" s="16">
        <v>2</v>
      </c>
      <c r="H33" s="16" t="str">
        <f>IF(I33="","",VLOOKUP(I33,All_LTMN_Lookups!$J$1:$K$1242,2,FALSE))</f>
        <v/>
      </c>
      <c r="O33" s="16">
        <v>1.8</v>
      </c>
      <c r="Q33" s="16" t="s">
        <v>1851</v>
      </c>
      <c r="R33" s="167"/>
      <c r="S33" s="167"/>
      <c r="T33" s="167"/>
      <c r="U33" s="6"/>
      <c r="V33" s="6"/>
      <c r="W33" s="6"/>
      <c r="X33" s="6"/>
    </row>
    <row r="34" spans="1:24" ht="14.25" customHeight="1" x14ac:dyDescent="0.35">
      <c r="A34" s="16" t="s">
        <v>34</v>
      </c>
      <c r="B34" s="16" t="s">
        <v>281</v>
      </c>
      <c r="C34" s="16">
        <v>2017</v>
      </c>
      <c r="D34" s="164">
        <v>4</v>
      </c>
      <c r="E34" s="164">
        <v>3</v>
      </c>
      <c r="F34" s="16">
        <v>3</v>
      </c>
      <c r="H34" s="16">
        <f>IF(I34="","",VLOOKUP(I34,All_LTMN_Lookups!$J$1:$K$1242,2,FALSE))</f>
        <v>2740</v>
      </c>
      <c r="I34" s="38" t="s">
        <v>180</v>
      </c>
      <c r="J34" s="16">
        <v>14</v>
      </c>
      <c r="K34" s="141">
        <v>4.45633840657307</v>
      </c>
      <c r="L34" s="141">
        <v>4.4449047106269743</v>
      </c>
      <c r="M34" s="16">
        <v>2</v>
      </c>
      <c r="N34" s="16">
        <v>15</v>
      </c>
      <c r="O34" s="16">
        <v>1.8</v>
      </c>
      <c r="P34" s="16">
        <v>10</v>
      </c>
      <c r="R34" s="166"/>
      <c r="S34" s="166"/>
      <c r="T34" s="166"/>
      <c r="U34" s="6"/>
      <c r="V34" s="6"/>
      <c r="W34" s="6"/>
      <c r="X34" s="6"/>
    </row>
    <row r="35" spans="1:24" ht="14.25" customHeight="1" x14ac:dyDescent="0.35">
      <c r="A35" s="16" t="s">
        <v>34</v>
      </c>
      <c r="B35" s="16" t="s">
        <v>281</v>
      </c>
      <c r="C35" s="16">
        <v>2017</v>
      </c>
      <c r="D35" s="164">
        <v>4</v>
      </c>
      <c r="E35" s="164">
        <v>4</v>
      </c>
      <c r="F35" s="16">
        <v>4</v>
      </c>
      <c r="H35" s="16">
        <f>IF(I35="","",VLOOKUP(I35,All_LTMN_Lookups!$J$1:$K$1242,2,FALSE))</f>
        <v>1077</v>
      </c>
      <c r="I35" s="38" t="s">
        <v>253</v>
      </c>
      <c r="J35" s="16">
        <v>179</v>
      </c>
      <c r="K35" s="141">
        <v>56.977469626898532</v>
      </c>
      <c r="L35" s="141">
        <v>19.055526108315142</v>
      </c>
      <c r="N35" s="16">
        <v>15</v>
      </c>
      <c r="O35" s="16">
        <v>1.8</v>
      </c>
      <c r="P35" s="16">
        <v>49</v>
      </c>
      <c r="R35" s="166"/>
      <c r="S35" s="166"/>
      <c r="T35" s="166"/>
      <c r="U35" s="6"/>
      <c r="V35" s="6"/>
      <c r="W35" s="6"/>
      <c r="X35" s="6"/>
    </row>
    <row r="36" spans="1:24" ht="14.25" customHeight="1" x14ac:dyDescent="0.35">
      <c r="A36" s="16" t="s">
        <v>34</v>
      </c>
      <c r="B36" s="16" t="s">
        <v>281</v>
      </c>
      <c r="C36" s="16">
        <v>2017</v>
      </c>
      <c r="D36" s="164">
        <v>4</v>
      </c>
      <c r="E36" s="164">
        <v>5</v>
      </c>
      <c r="F36" s="16">
        <v>5</v>
      </c>
      <c r="H36" s="16">
        <f>IF(I36="","",VLOOKUP(I36,All_LTMN_Lookups!$J$1:$K$1242,2,FALSE))</f>
        <v>570</v>
      </c>
      <c r="I36" s="38" t="s">
        <v>267</v>
      </c>
      <c r="J36" s="16">
        <v>92</v>
      </c>
      <c r="K36" s="141">
        <v>29.284509528908742</v>
      </c>
      <c r="L36" s="141">
        <v>19.67630388891315</v>
      </c>
      <c r="N36" s="16">
        <v>15</v>
      </c>
      <c r="O36" s="16">
        <v>1.8</v>
      </c>
      <c r="P36" s="16">
        <v>50</v>
      </c>
      <c r="R36" s="166"/>
      <c r="S36" s="166"/>
      <c r="T36" s="166"/>
      <c r="U36" s="6"/>
      <c r="V36" s="6"/>
      <c r="W36" s="6"/>
      <c r="X36" s="6"/>
    </row>
    <row r="37" spans="1:24" ht="14.25" customHeight="1" x14ac:dyDescent="0.35">
      <c r="A37" s="16" t="s">
        <v>34</v>
      </c>
      <c r="B37" s="16" t="s">
        <v>281</v>
      </c>
      <c r="C37" s="16">
        <v>2017</v>
      </c>
      <c r="D37" s="164">
        <v>4</v>
      </c>
      <c r="E37" s="164">
        <v>6</v>
      </c>
      <c r="F37" s="16">
        <v>6</v>
      </c>
      <c r="H37" s="16">
        <f>IF(I37="","",VLOOKUP(I37,All_LTMN_Lookups!$J$1:$K$1242,2,FALSE))</f>
        <v>570</v>
      </c>
      <c r="I37" s="38" t="s">
        <v>267</v>
      </c>
      <c r="J37" s="16">
        <v>143</v>
      </c>
      <c r="K37" s="141">
        <v>45.518313724282066</v>
      </c>
      <c r="L37" s="141">
        <v>22.445728807067599</v>
      </c>
      <c r="N37" s="16">
        <v>15</v>
      </c>
      <c r="O37" s="16">
        <v>1.8</v>
      </c>
      <c r="P37" s="16">
        <v>54</v>
      </c>
      <c r="R37" s="166"/>
      <c r="S37" s="166"/>
      <c r="T37" s="166"/>
      <c r="U37" s="6"/>
      <c r="V37" s="6"/>
      <c r="W37" s="6"/>
      <c r="X37" s="6"/>
    </row>
    <row r="38" spans="1:24" ht="14.25" customHeight="1" x14ac:dyDescent="0.35">
      <c r="A38" s="16" t="s">
        <v>34</v>
      </c>
      <c r="B38" s="16" t="s">
        <v>281</v>
      </c>
      <c r="C38" s="16">
        <v>2017</v>
      </c>
      <c r="D38" s="164">
        <v>4</v>
      </c>
      <c r="E38" s="164">
        <v>7</v>
      </c>
      <c r="F38" s="16">
        <v>7</v>
      </c>
      <c r="H38" s="16">
        <f>IF(I38="","",VLOOKUP(I38,All_LTMN_Lookups!$J$1:$K$1242,2,FALSE))</f>
        <v>570</v>
      </c>
      <c r="I38" s="38" t="s">
        <v>267</v>
      </c>
      <c r="J38" s="16">
        <v>14</v>
      </c>
      <c r="K38" s="141">
        <v>4.45633840657307</v>
      </c>
      <c r="L38" s="141">
        <v>8.4784302796280411</v>
      </c>
      <c r="N38" s="16">
        <v>15</v>
      </c>
      <c r="O38" s="16">
        <v>1.8</v>
      </c>
      <c r="P38" s="16">
        <v>24</v>
      </c>
      <c r="R38" s="166"/>
      <c r="S38" s="166"/>
      <c r="T38" s="166"/>
      <c r="U38" s="6"/>
      <c r="V38" s="6"/>
      <c r="W38" s="6"/>
      <c r="X38" s="6"/>
    </row>
    <row r="39" spans="1:24" ht="14.25" customHeight="1" x14ac:dyDescent="0.35">
      <c r="A39" s="16" t="s">
        <v>34</v>
      </c>
      <c r="B39" s="16" t="s">
        <v>281</v>
      </c>
      <c r="C39" s="16">
        <v>2017</v>
      </c>
      <c r="D39" s="164">
        <v>4</v>
      </c>
      <c r="E39" s="164">
        <v>8</v>
      </c>
      <c r="F39" s="16">
        <v>8</v>
      </c>
      <c r="H39" s="16">
        <f>IF(I39="","",VLOOKUP(I39,All_LTMN_Lookups!$J$1:$K$1242,2,FALSE))</f>
        <v>570</v>
      </c>
      <c r="I39" s="38" t="s">
        <v>267</v>
      </c>
      <c r="J39" s="16">
        <v>210</v>
      </c>
      <c r="K39" s="141">
        <v>66.845076098596039</v>
      </c>
      <c r="L39" s="141">
        <v>24.038414527691106</v>
      </c>
      <c r="N39" s="16">
        <v>15</v>
      </c>
      <c r="O39" s="16">
        <v>1.8</v>
      </c>
      <c r="P39" s="16">
        <v>56</v>
      </c>
      <c r="R39" s="166"/>
      <c r="S39" s="166"/>
      <c r="T39" s="166"/>
      <c r="U39" s="6"/>
      <c r="V39" s="6"/>
      <c r="W39" s="6"/>
      <c r="X39" s="6"/>
    </row>
    <row r="40" spans="1:24" ht="14.25" customHeight="1" x14ac:dyDescent="0.35">
      <c r="A40" s="16" t="s">
        <v>34</v>
      </c>
      <c r="B40" s="16" t="s">
        <v>281</v>
      </c>
      <c r="C40" s="16">
        <v>2017</v>
      </c>
      <c r="D40" s="164">
        <v>4</v>
      </c>
      <c r="E40" s="164">
        <v>9</v>
      </c>
      <c r="F40" s="16">
        <v>9</v>
      </c>
      <c r="H40" s="16">
        <f>IF(I40="","",VLOOKUP(I40,All_LTMN_Lookups!$J$1:$K$1242,2,FALSE))</f>
        <v>1077</v>
      </c>
      <c r="I40" s="38" t="s">
        <v>253</v>
      </c>
      <c r="J40" s="16">
        <v>182</v>
      </c>
      <c r="K40" s="141">
        <v>57.932399285449904</v>
      </c>
      <c r="L40" s="141">
        <v>20.323457348025766</v>
      </c>
      <c r="N40" s="16">
        <v>15</v>
      </c>
      <c r="O40" s="16">
        <v>1.8</v>
      </c>
      <c r="P40" s="16">
        <v>51</v>
      </c>
      <c r="R40" s="166"/>
      <c r="S40" s="166"/>
      <c r="T40" s="166"/>
      <c r="U40" s="6"/>
      <c r="V40" s="6"/>
      <c r="W40" s="6"/>
      <c r="X40" s="6"/>
    </row>
    <row r="41" spans="1:24" ht="14.25" customHeight="1" x14ac:dyDescent="0.35">
      <c r="A41" s="16" t="s">
        <v>34</v>
      </c>
      <c r="B41" s="16" t="s">
        <v>281</v>
      </c>
      <c r="C41" s="16">
        <v>2017</v>
      </c>
      <c r="D41" s="164">
        <v>4</v>
      </c>
      <c r="E41" s="164">
        <v>10</v>
      </c>
      <c r="F41" s="16">
        <v>10</v>
      </c>
      <c r="H41" s="16">
        <f>IF(I41="","",VLOOKUP(I41,All_LTMN_Lookups!$J$1:$K$1242,2,FALSE))</f>
        <v>2740</v>
      </c>
      <c r="I41" s="38" t="s">
        <v>180</v>
      </c>
      <c r="J41" s="16">
        <v>20</v>
      </c>
      <c r="K41" s="141">
        <v>6.366197723675814</v>
      </c>
      <c r="L41" s="141">
        <v>4.4449047106269743</v>
      </c>
      <c r="N41" s="16">
        <v>15</v>
      </c>
      <c r="O41" s="16">
        <v>1.8</v>
      </c>
      <c r="P41" s="16">
        <v>10</v>
      </c>
      <c r="R41" s="166"/>
      <c r="S41" s="166"/>
      <c r="T41" s="166"/>
      <c r="U41" s="6"/>
      <c r="V41" s="6"/>
      <c r="W41" s="6"/>
      <c r="X41" s="6"/>
    </row>
    <row r="42" spans="1:24" ht="14.25" customHeight="1" x14ac:dyDescent="0.35">
      <c r="A42" s="16" t="s">
        <v>34</v>
      </c>
      <c r="B42" s="16" t="s">
        <v>281</v>
      </c>
      <c r="C42" s="16">
        <v>2017</v>
      </c>
      <c r="D42" s="164">
        <v>5</v>
      </c>
      <c r="E42" s="164">
        <v>1</v>
      </c>
      <c r="F42" s="16">
        <v>1</v>
      </c>
      <c r="H42" s="16">
        <f>IF(I42="","",VLOOKUP(I42,All_LTMN_Lookups!$J$1:$K$1242,2,FALSE))</f>
        <v>570</v>
      </c>
      <c r="I42" s="38" t="s">
        <v>267</v>
      </c>
      <c r="J42" s="16">
        <v>55</v>
      </c>
      <c r="K42" s="141">
        <v>17.507043740108486</v>
      </c>
      <c r="L42" s="141">
        <v>11.54111389796266</v>
      </c>
      <c r="N42" s="16">
        <v>15</v>
      </c>
      <c r="O42" s="16">
        <v>1.8</v>
      </c>
      <c r="P42" s="16">
        <v>33</v>
      </c>
      <c r="R42" s="166"/>
      <c r="S42" s="166"/>
      <c r="T42" s="166"/>
      <c r="U42" s="6"/>
      <c r="V42" s="6"/>
      <c r="W42" s="6"/>
      <c r="X42" s="6"/>
    </row>
    <row r="43" spans="1:24" ht="14.25" customHeight="1" x14ac:dyDescent="0.35">
      <c r="A43" s="16" t="s">
        <v>34</v>
      </c>
      <c r="B43" s="16" t="s">
        <v>281</v>
      </c>
      <c r="C43" s="16">
        <v>2017</v>
      </c>
      <c r="D43" s="164">
        <v>5</v>
      </c>
      <c r="E43" s="164">
        <v>2</v>
      </c>
      <c r="F43" s="16">
        <v>2</v>
      </c>
      <c r="H43" s="16">
        <f>IF(I43="","",VLOOKUP(I43,All_LTMN_Lookups!$J$1:$K$1242,2,FALSE))</f>
        <v>570</v>
      </c>
      <c r="I43" s="38" t="s">
        <v>267</v>
      </c>
      <c r="J43" s="16">
        <v>25</v>
      </c>
      <c r="K43" s="141">
        <v>7.9577471545947667</v>
      </c>
      <c r="L43" s="141">
        <v>8.7946148723249795</v>
      </c>
      <c r="N43" s="16">
        <v>15</v>
      </c>
      <c r="O43" s="16">
        <v>1.8</v>
      </c>
      <c r="P43" s="16">
        <v>25</v>
      </c>
      <c r="R43" s="166"/>
      <c r="S43" s="166"/>
      <c r="T43" s="166"/>
      <c r="U43" s="6"/>
      <c r="V43" s="6"/>
      <c r="W43" s="6"/>
      <c r="X43" s="6"/>
    </row>
    <row r="44" spans="1:24" ht="14.25" customHeight="1" x14ac:dyDescent="0.35">
      <c r="A44" s="16" t="s">
        <v>34</v>
      </c>
      <c r="B44" s="16" t="s">
        <v>281</v>
      </c>
      <c r="C44" s="16">
        <v>2017</v>
      </c>
      <c r="D44" s="164">
        <v>5</v>
      </c>
      <c r="E44" s="164">
        <v>3</v>
      </c>
      <c r="F44" s="16">
        <v>3</v>
      </c>
      <c r="H44" s="16">
        <f>IF(I44="","",VLOOKUP(I44,All_LTMN_Lookups!$J$1:$K$1242,2,FALSE))</f>
        <v>570</v>
      </c>
      <c r="I44" s="38" t="s">
        <v>267</v>
      </c>
      <c r="J44" s="16">
        <v>44</v>
      </c>
      <c r="K44" s="141">
        <v>14.00563499208679</v>
      </c>
      <c r="L44" s="141">
        <v>14.839301067243397</v>
      </c>
      <c r="N44" s="16">
        <v>15</v>
      </c>
      <c r="O44" s="16">
        <v>1.8</v>
      </c>
      <c r="P44" s="16">
        <v>41</v>
      </c>
      <c r="R44" s="166"/>
      <c r="S44" s="166"/>
      <c r="T44" s="166"/>
      <c r="U44" s="6"/>
      <c r="V44" s="6"/>
      <c r="W44" s="6"/>
      <c r="X44" s="6"/>
    </row>
    <row r="45" spans="1:24" ht="14.25" customHeight="1" x14ac:dyDescent="0.35">
      <c r="A45" s="16" t="s">
        <v>34</v>
      </c>
      <c r="B45" s="16" t="s">
        <v>281</v>
      </c>
      <c r="C45" s="16">
        <v>2017</v>
      </c>
      <c r="D45" s="164">
        <v>5</v>
      </c>
      <c r="E45" s="164">
        <v>4</v>
      </c>
      <c r="F45" s="16">
        <v>4</v>
      </c>
      <c r="H45" s="16">
        <f>IF(I45="","",VLOOKUP(I45,All_LTMN_Lookups!$J$1:$K$1242,2,FALSE))</f>
        <v>570</v>
      </c>
      <c r="I45" s="38" t="s">
        <v>267</v>
      </c>
      <c r="J45" s="16">
        <v>64</v>
      </c>
      <c r="K45" s="141">
        <v>20.371832715762604</v>
      </c>
      <c r="L45" s="141">
        <v>20.999124482896182</v>
      </c>
      <c r="N45" s="16">
        <v>15</v>
      </c>
      <c r="O45" s="16">
        <v>1.8</v>
      </c>
      <c r="P45" s="16">
        <v>52</v>
      </c>
      <c r="R45" s="166"/>
      <c r="S45" s="166"/>
      <c r="T45" s="166"/>
      <c r="U45" s="6"/>
      <c r="V45" s="6"/>
      <c r="W45" s="6"/>
      <c r="X45" s="6"/>
    </row>
    <row r="46" spans="1:24" ht="14.25" customHeight="1" x14ac:dyDescent="0.35">
      <c r="A46" s="16" t="s">
        <v>34</v>
      </c>
      <c r="B46" s="16" t="s">
        <v>281</v>
      </c>
      <c r="C46" s="16">
        <v>2017</v>
      </c>
      <c r="D46" s="164">
        <v>5</v>
      </c>
      <c r="E46" s="164">
        <v>5</v>
      </c>
      <c r="F46" s="16">
        <v>5</v>
      </c>
      <c r="H46" s="16">
        <f>IF(I46="","",VLOOKUP(I46,All_LTMN_Lookups!$J$1:$K$1242,2,FALSE))</f>
        <v>570</v>
      </c>
      <c r="I46" s="38" t="s">
        <v>267</v>
      </c>
      <c r="J46" s="16">
        <v>92</v>
      </c>
      <c r="K46" s="141">
        <v>29.284509528908742</v>
      </c>
      <c r="L46" s="141">
        <v>19.67630388891315</v>
      </c>
      <c r="N46" s="16">
        <v>15</v>
      </c>
      <c r="O46" s="16">
        <v>1.8</v>
      </c>
      <c r="P46" s="16">
        <v>50</v>
      </c>
      <c r="R46" s="166"/>
      <c r="S46" s="166"/>
      <c r="T46" s="166"/>
      <c r="U46" s="6"/>
      <c r="V46" s="6"/>
      <c r="W46" s="6"/>
      <c r="X46" s="6"/>
    </row>
    <row r="47" spans="1:24" ht="14.25" customHeight="1" x14ac:dyDescent="0.35">
      <c r="A47" s="16" t="s">
        <v>34</v>
      </c>
      <c r="B47" s="16" t="s">
        <v>281</v>
      </c>
      <c r="C47" s="16">
        <v>2017</v>
      </c>
      <c r="D47" s="164">
        <v>5</v>
      </c>
      <c r="E47" s="164">
        <v>6</v>
      </c>
      <c r="F47" s="16">
        <v>6</v>
      </c>
      <c r="H47" s="16">
        <f>IF(I47="","",VLOOKUP(I47,All_LTMN_Lookups!$J$1:$K$1242,2,FALSE))</f>
        <v>1077</v>
      </c>
      <c r="I47" s="38" t="s">
        <v>253</v>
      </c>
      <c r="J47" s="16">
        <v>207</v>
      </c>
      <c r="K47" s="141">
        <v>65.890146440044674</v>
      </c>
      <c r="L47" s="141">
        <v>20.323457348025766</v>
      </c>
      <c r="N47" s="16">
        <v>15</v>
      </c>
      <c r="O47" s="16">
        <v>1.8</v>
      </c>
      <c r="P47" s="16">
        <v>51</v>
      </c>
      <c r="Q47" s="16" t="s">
        <v>2002</v>
      </c>
      <c r="R47" s="166"/>
      <c r="S47" s="166"/>
      <c r="T47" s="166"/>
      <c r="U47" s="6"/>
      <c r="V47" s="6"/>
      <c r="W47" s="6"/>
      <c r="X47" s="6"/>
    </row>
    <row r="48" spans="1:24" ht="14.25" customHeight="1" x14ac:dyDescent="0.35">
      <c r="A48" s="16" t="s">
        <v>34</v>
      </c>
      <c r="B48" s="16" t="s">
        <v>281</v>
      </c>
      <c r="C48" s="16">
        <v>2017</v>
      </c>
      <c r="D48" s="164">
        <v>5</v>
      </c>
      <c r="E48" s="164">
        <v>7</v>
      </c>
      <c r="F48" s="16">
        <v>7</v>
      </c>
      <c r="H48" s="16">
        <f>IF(I48="","",VLOOKUP(I48,All_LTMN_Lookups!$J$1:$K$1242,2,FALSE))</f>
        <v>570</v>
      </c>
      <c r="I48" s="38" t="s">
        <v>267</v>
      </c>
      <c r="J48" s="16">
        <v>40</v>
      </c>
      <c r="K48" s="141">
        <v>12.732395447351628</v>
      </c>
      <c r="L48" s="141">
        <v>10.460254037844386</v>
      </c>
      <c r="N48" s="16">
        <v>15</v>
      </c>
      <c r="O48" s="16">
        <v>1.8</v>
      </c>
      <c r="P48" s="16">
        <v>30</v>
      </c>
      <c r="R48" s="166"/>
      <c r="S48" s="166"/>
      <c r="T48" s="166"/>
      <c r="U48" s="6"/>
      <c r="V48" s="6"/>
      <c r="W48" s="6"/>
      <c r="X48" s="6"/>
    </row>
    <row r="49" spans="1:24" ht="14.25" customHeight="1" x14ac:dyDescent="0.35">
      <c r="A49" s="16" t="s">
        <v>34</v>
      </c>
      <c r="B49" s="16" t="s">
        <v>281</v>
      </c>
      <c r="C49" s="16">
        <v>2017</v>
      </c>
      <c r="D49" s="164">
        <v>5</v>
      </c>
      <c r="E49" s="164">
        <v>8</v>
      </c>
      <c r="F49" s="16">
        <v>8</v>
      </c>
      <c r="H49" s="16">
        <f>IF(I49="","",VLOOKUP(I49,All_LTMN_Lookups!$J$1:$K$1242,2,FALSE))</f>
        <v>570</v>
      </c>
      <c r="I49" s="38" t="s">
        <v>267</v>
      </c>
      <c r="J49" s="16">
        <v>234</v>
      </c>
      <c r="K49" s="141">
        <v>74.484513367007025</v>
      </c>
      <c r="L49" s="141">
        <v>20.323457348025766</v>
      </c>
      <c r="N49" s="16">
        <v>15</v>
      </c>
      <c r="O49" s="16">
        <v>1.8</v>
      </c>
      <c r="P49" s="16">
        <v>51</v>
      </c>
      <c r="R49" s="166"/>
      <c r="S49" s="166"/>
      <c r="T49" s="166"/>
      <c r="U49" s="6"/>
      <c r="V49" s="6"/>
      <c r="W49" s="6"/>
      <c r="X49" s="6"/>
    </row>
    <row r="50" spans="1:24" ht="14.25" customHeight="1" x14ac:dyDescent="0.35">
      <c r="A50" s="16" t="s">
        <v>34</v>
      </c>
      <c r="B50" s="16" t="s">
        <v>281</v>
      </c>
      <c r="C50" s="16">
        <v>2017</v>
      </c>
      <c r="D50" s="164">
        <v>5</v>
      </c>
      <c r="E50" s="164">
        <v>9</v>
      </c>
      <c r="F50" s="16">
        <v>9</v>
      </c>
      <c r="H50" s="16">
        <f>IF(I50="","",VLOOKUP(I50,All_LTMN_Lookups!$J$1:$K$1242,2,FALSE))</f>
        <v>570</v>
      </c>
      <c r="I50" s="38" t="s">
        <v>267</v>
      </c>
      <c r="J50" s="16">
        <v>73</v>
      </c>
      <c r="K50" s="141">
        <v>23.236621691416719</v>
      </c>
      <c r="L50" s="141">
        <v>20.999124482896182</v>
      </c>
      <c r="N50" s="16">
        <v>15</v>
      </c>
      <c r="O50" s="16">
        <v>1.8</v>
      </c>
      <c r="P50" s="16">
        <v>52</v>
      </c>
      <c r="R50" s="166"/>
      <c r="S50" s="166"/>
      <c r="T50" s="166"/>
      <c r="U50" s="6"/>
      <c r="V50" s="6"/>
      <c r="W50" s="6"/>
      <c r="X50" s="6"/>
    </row>
    <row r="51" spans="1:24" ht="14.25" customHeight="1" x14ac:dyDescent="0.35">
      <c r="A51" s="16" t="s">
        <v>34</v>
      </c>
      <c r="B51" s="16" t="s">
        <v>281</v>
      </c>
      <c r="C51" s="16">
        <v>2017</v>
      </c>
      <c r="D51" s="164">
        <v>5</v>
      </c>
      <c r="E51" s="164">
        <v>10</v>
      </c>
      <c r="F51" s="16">
        <v>10</v>
      </c>
      <c r="H51" s="16">
        <f>IF(I51="","",VLOOKUP(I51,All_LTMN_Lookups!$J$1:$K$1242,2,FALSE))</f>
        <v>1077</v>
      </c>
      <c r="I51" s="38" t="s">
        <v>253</v>
      </c>
      <c r="J51" s="16">
        <v>247</v>
      </c>
      <c r="K51" s="141">
        <v>78.622541887396295</v>
      </c>
      <c r="L51" s="141">
        <v>20.999124482896182</v>
      </c>
      <c r="N51" s="16">
        <v>15</v>
      </c>
      <c r="O51" s="16">
        <v>1.8</v>
      </c>
      <c r="P51" s="16">
        <v>52</v>
      </c>
      <c r="Q51" s="16" t="s">
        <v>2002</v>
      </c>
      <c r="R51" s="166"/>
      <c r="S51" s="166"/>
      <c r="T51" s="166"/>
      <c r="U51" s="6"/>
      <c r="V51" s="6"/>
      <c r="W51" s="6"/>
      <c r="X51" s="6"/>
    </row>
    <row r="52" spans="1:24" ht="14.25" customHeight="1" x14ac:dyDescent="0.35">
      <c r="A52" s="16" t="s">
        <v>34</v>
      </c>
      <c r="B52" s="16" t="s">
        <v>281</v>
      </c>
      <c r="C52" s="16">
        <v>2017</v>
      </c>
      <c r="D52" s="164">
        <v>6</v>
      </c>
      <c r="E52" s="164">
        <v>1</v>
      </c>
      <c r="F52" s="16">
        <v>1</v>
      </c>
      <c r="H52" s="16">
        <f>IF(I52="","",VLOOKUP(I52,All_LTMN_Lookups!$J$1:$K$1242,2,FALSE))</f>
        <v>570</v>
      </c>
      <c r="I52" s="38" t="s">
        <v>267</v>
      </c>
      <c r="J52" s="16">
        <v>60</v>
      </c>
      <c r="K52" s="141">
        <v>19.098593171027442</v>
      </c>
      <c r="L52" s="141">
        <v>9.7128562650671721</v>
      </c>
      <c r="N52" s="16">
        <v>10</v>
      </c>
      <c r="O52" s="16">
        <v>1.9</v>
      </c>
      <c r="P52" s="16">
        <v>38</v>
      </c>
      <c r="Q52" s="16" t="s">
        <v>2007</v>
      </c>
      <c r="R52" s="166"/>
      <c r="S52" s="166"/>
      <c r="T52" s="166"/>
      <c r="U52" s="6"/>
      <c r="V52" s="6"/>
      <c r="W52" s="6"/>
      <c r="X52" s="6"/>
    </row>
    <row r="53" spans="1:24" ht="14.25" customHeight="1" x14ac:dyDescent="0.35">
      <c r="A53" s="16" t="s">
        <v>34</v>
      </c>
      <c r="B53" s="16" t="s">
        <v>281</v>
      </c>
      <c r="C53" s="16">
        <v>2017</v>
      </c>
      <c r="D53" s="164">
        <v>6</v>
      </c>
      <c r="E53" s="164">
        <v>2</v>
      </c>
      <c r="F53" s="16">
        <v>2</v>
      </c>
      <c r="H53" s="16">
        <f>IF(I53="","",VLOOKUP(I53,All_LTMN_Lookups!$J$1:$K$1242,2,FALSE))</f>
        <v>570</v>
      </c>
      <c r="I53" s="38" t="s">
        <v>267</v>
      </c>
      <c r="J53" s="16">
        <v>87</v>
      </c>
      <c r="K53" s="141">
        <v>27.69296009798979</v>
      </c>
      <c r="L53" s="141">
        <v>25.7350718518842</v>
      </c>
      <c r="N53" s="16">
        <v>20</v>
      </c>
      <c r="O53" s="16">
        <v>1.9</v>
      </c>
      <c r="P53" s="16">
        <v>50</v>
      </c>
      <c r="R53" s="166"/>
      <c r="S53" s="166"/>
      <c r="T53" s="166"/>
      <c r="U53" s="6"/>
      <c r="V53" s="6"/>
      <c r="W53" s="6"/>
      <c r="X53" s="6"/>
    </row>
    <row r="54" spans="1:24" ht="14.25" customHeight="1" x14ac:dyDescent="0.35">
      <c r="A54" s="16" t="s">
        <v>34</v>
      </c>
      <c r="B54" s="16" t="s">
        <v>281</v>
      </c>
      <c r="C54" s="16">
        <v>2017</v>
      </c>
      <c r="D54" s="164">
        <v>6</v>
      </c>
      <c r="E54" s="164">
        <v>3</v>
      </c>
      <c r="F54" s="16">
        <v>3</v>
      </c>
      <c r="H54" s="16">
        <f>IF(I54="","",VLOOKUP(I54,All_LTMN_Lookups!$J$1:$K$1242,2,FALSE))</f>
        <v>570</v>
      </c>
      <c r="I54" s="38" t="s">
        <v>267</v>
      </c>
      <c r="J54" s="16">
        <v>120</v>
      </c>
      <c r="K54" s="141">
        <v>38.197186342054884</v>
      </c>
      <c r="L54" s="141">
        <v>30.659210180525236</v>
      </c>
      <c r="N54" s="16">
        <v>25</v>
      </c>
      <c r="O54" s="16">
        <v>1.9</v>
      </c>
      <c r="P54" s="16">
        <v>49</v>
      </c>
      <c r="R54" s="166"/>
      <c r="S54" s="166"/>
      <c r="T54" s="166"/>
      <c r="U54" s="6"/>
      <c r="V54" s="6"/>
      <c r="W54" s="6"/>
      <c r="X54" s="6"/>
    </row>
    <row r="55" spans="1:24" ht="14.25" customHeight="1" x14ac:dyDescent="0.35">
      <c r="A55" s="16" t="s">
        <v>34</v>
      </c>
      <c r="B55" s="16" t="s">
        <v>281</v>
      </c>
      <c r="C55" s="16">
        <v>2017</v>
      </c>
      <c r="D55" s="164">
        <v>6</v>
      </c>
      <c r="E55" s="164">
        <v>4</v>
      </c>
      <c r="F55" s="16">
        <v>4</v>
      </c>
      <c r="H55" s="16">
        <f>IF(I55="","",VLOOKUP(I55,All_LTMN_Lookups!$J$1:$K$1242,2,FALSE))</f>
        <v>570</v>
      </c>
      <c r="I55" s="38" t="s">
        <v>267</v>
      </c>
      <c r="J55" s="16">
        <v>34</v>
      </c>
      <c r="K55" s="141">
        <v>10.822536130248883</v>
      </c>
      <c r="L55" s="141">
        <v>29.374774194546216</v>
      </c>
      <c r="N55" s="16">
        <v>10</v>
      </c>
      <c r="O55" s="16">
        <v>1.9</v>
      </c>
      <c r="P55" s="16">
        <v>70</v>
      </c>
      <c r="Q55" s="16" t="s">
        <v>2008</v>
      </c>
      <c r="R55" s="166"/>
      <c r="S55" s="166"/>
      <c r="T55" s="166"/>
      <c r="U55" s="6"/>
      <c r="V55" s="6"/>
      <c r="W55" s="6"/>
      <c r="X55" s="6"/>
    </row>
    <row r="56" spans="1:24" ht="14.25" customHeight="1" x14ac:dyDescent="0.35">
      <c r="A56" s="16" t="s">
        <v>34</v>
      </c>
      <c r="B56" s="16" t="s">
        <v>281</v>
      </c>
      <c r="C56" s="16">
        <v>2017</v>
      </c>
      <c r="D56" s="164">
        <v>6</v>
      </c>
      <c r="E56" s="164">
        <v>5</v>
      </c>
      <c r="F56" s="16">
        <v>5</v>
      </c>
      <c r="H56" s="16">
        <f>IF(I56="","",VLOOKUP(I56,All_LTMN_Lookups!$J$1:$K$1242,2,FALSE))</f>
        <v>570</v>
      </c>
      <c r="I56" s="38" t="s">
        <v>267</v>
      </c>
      <c r="J56" s="16">
        <v>138</v>
      </c>
      <c r="K56" s="141">
        <v>43.926764293363114</v>
      </c>
      <c r="L56" s="141">
        <v>37.603700168552855</v>
      </c>
      <c r="N56" s="16">
        <v>25</v>
      </c>
      <c r="O56" s="16">
        <v>1.9</v>
      </c>
      <c r="P56" s="16">
        <v>55</v>
      </c>
      <c r="Q56" s="16" t="s">
        <v>2010</v>
      </c>
      <c r="R56" s="166"/>
      <c r="S56" s="166"/>
      <c r="T56" s="166"/>
      <c r="U56" s="6"/>
      <c r="V56" s="6"/>
      <c r="W56" s="6"/>
      <c r="X56" s="6"/>
    </row>
    <row r="57" spans="1:24" ht="14.25" customHeight="1" x14ac:dyDescent="0.35">
      <c r="A57" s="16" t="s">
        <v>34</v>
      </c>
      <c r="B57" s="16" t="s">
        <v>281</v>
      </c>
      <c r="C57" s="16">
        <v>2017</v>
      </c>
      <c r="D57" s="164">
        <v>6</v>
      </c>
      <c r="E57" s="164">
        <v>6</v>
      </c>
      <c r="F57" s="16">
        <v>6</v>
      </c>
      <c r="H57" s="16">
        <f>IF(I57="","",VLOOKUP(I57,All_LTMN_Lookups!$J$1:$K$1242,2,FALSE))</f>
        <v>1078</v>
      </c>
      <c r="I57" s="38" t="s">
        <v>252</v>
      </c>
      <c r="J57" s="16">
        <v>243</v>
      </c>
      <c r="K57" s="141">
        <v>77.349302342661133</v>
      </c>
      <c r="L57" s="141">
        <v>37.652607777826297</v>
      </c>
      <c r="N57" s="16">
        <v>30</v>
      </c>
      <c r="O57" s="16">
        <v>1.9</v>
      </c>
      <c r="P57" s="16">
        <v>50</v>
      </c>
      <c r="R57" s="166"/>
      <c r="S57" s="166"/>
      <c r="T57" s="166"/>
      <c r="U57" s="6"/>
      <c r="V57" s="6"/>
      <c r="W57" s="6"/>
      <c r="X57" s="6"/>
    </row>
    <row r="58" spans="1:24" ht="14.25" customHeight="1" x14ac:dyDescent="0.35">
      <c r="A58" s="16" t="s">
        <v>34</v>
      </c>
      <c r="B58" s="16" t="s">
        <v>281</v>
      </c>
      <c r="C58" s="16">
        <v>2017</v>
      </c>
      <c r="D58" s="164">
        <v>6</v>
      </c>
      <c r="E58" s="164">
        <v>7</v>
      </c>
      <c r="F58" s="16">
        <v>7</v>
      </c>
      <c r="H58" s="16">
        <f>IF(I58="","",VLOOKUP(I58,All_LTMN_Lookups!$J$1:$K$1242,2,FALSE))</f>
        <v>570</v>
      </c>
      <c r="I58" s="38" t="s">
        <v>267</v>
      </c>
      <c r="J58" s="16">
        <v>32</v>
      </c>
      <c r="K58" s="141">
        <v>10.185916357881302</v>
      </c>
      <c r="L58" s="141">
        <v>10.290996311772799</v>
      </c>
      <c r="N58" s="16">
        <v>10</v>
      </c>
      <c r="O58" s="16">
        <v>1.9</v>
      </c>
      <c r="P58" s="16">
        <v>40</v>
      </c>
      <c r="Q58" s="16" t="s">
        <v>2012</v>
      </c>
      <c r="R58" s="166"/>
      <c r="S58" s="166"/>
      <c r="T58" s="166"/>
      <c r="U58" s="6"/>
      <c r="V58" s="6"/>
      <c r="W58" s="6"/>
      <c r="X58" s="6"/>
    </row>
    <row r="59" spans="1:24" ht="14.25" customHeight="1" x14ac:dyDescent="0.35">
      <c r="A59" s="16" t="s">
        <v>34</v>
      </c>
      <c r="B59" s="16" t="s">
        <v>281</v>
      </c>
      <c r="C59" s="16">
        <v>2017</v>
      </c>
      <c r="D59" s="164">
        <v>6</v>
      </c>
      <c r="E59" s="164">
        <v>8</v>
      </c>
      <c r="F59" s="16">
        <v>8</v>
      </c>
      <c r="H59" s="16">
        <f>IF(I59="","",VLOOKUP(I59,All_LTMN_Lookups!$J$1:$K$1242,2,FALSE))</f>
        <v>570</v>
      </c>
      <c r="I59" s="38" t="s">
        <v>267</v>
      </c>
      <c r="J59" s="16">
        <v>24</v>
      </c>
      <c r="K59" s="141">
        <v>7.6394372684109761</v>
      </c>
      <c r="L59" s="141">
        <v>8.902075382097097</v>
      </c>
      <c r="N59" s="16">
        <v>10</v>
      </c>
      <c r="O59" s="16">
        <v>1.9</v>
      </c>
      <c r="P59" s="16">
        <v>35</v>
      </c>
      <c r="Q59" s="16" t="s">
        <v>2009</v>
      </c>
      <c r="R59" s="166"/>
      <c r="S59" s="166"/>
      <c r="T59" s="166"/>
      <c r="U59" s="6"/>
      <c r="V59" s="6"/>
      <c r="W59" s="6"/>
      <c r="X59" s="6"/>
    </row>
    <row r="60" spans="1:24" ht="14.25" customHeight="1" x14ac:dyDescent="0.35">
      <c r="A60" s="16" t="s">
        <v>34</v>
      </c>
      <c r="B60" s="16" t="s">
        <v>281</v>
      </c>
      <c r="C60" s="16">
        <v>2017</v>
      </c>
      <c r="D60" s="164">
        <v>6</v>
      </c>
      <c r="E60" s="164">
        <v>9</v>
      </c>
      <c r="F60" s="16">
        <v>9</v>
      </c>
      <c r="H60" s="16">
        <f>IF(I60="","",VLOOKUP(I60,All_LTMN_Lookups!$J$1:$K$1242,2,FALSE))</f>
        <v>570</v>
      </c>
      <c r="I60" s="38" t="s">
        <v>267</v>
      </c>
      <c r="J60" s="16">
        <v>188</v>
      </c>
      <c r="K60" s="141">
        <v>59.842258602552647</v>
      </c>
      <c r="L60" s="141">
        <v>33.906690580821014</v>
      </c>
      <c r="N60" s="16">
        <v>20</v>
      </c>
      <c r="O60" s="16">
        <v>1.9</v>
      </c>
      <c r="P60" s="16">
        <v>58</v>
      </c>
      <c r="Q60" s="16" t="s">
        <v>2005</v>
      </c>
      <c r="R60" s="166"/>
      <c r="S60" s="166"/>
      <c r="T60" s="166"/>
      <c r="U60" s="6"/>
      <c r="V60" s="6"/>
      <c r="W60" s="6"/>
      <c r="X60" s="6"/>
    </row>
    <row r="61" spans="1:24" ht="14.25" customHeight="1" x14ac:dyDescent="0.35">
      <c r="A61" s="16" t="s">
        <v>34</v>
      </c>
      <c r="B61" s="16" t="s">
        <v>281</v>
      </c>
      <c r="C61" s="16">
        <v>2017</v>
      </c>
      <c r="D61" s="164">
        <v>6</v>
      </c>
      <c r="E61" s="164">
        <v>10</v>
      </c>
      <c r="F61" s="16">
        <v>10</v>
      </c>
      <c r="H61" s="16">
        <f>IF(I61="","",VLOOKUP(I61,All_LTMN_Lookups!$J$1:$K$1242,2,FALSE))</f>
        <v>2757</v>
      </c>
      <c r="I61" s="38" t="s">
        <v>167</v>
      </c>
      <c r="J61" s="16">
        <v>22</v>
      </c>
      <c r="K61" s="141">
        <v>7.0028174960433951</v>
      </c>
      <c r="L61" s="141">
        <v>21.09912448289618</v>
      </c>
      <c r="N61" s="16">
        <v>15</v>
      </c>
      <c r="O61" s="16">
        <v>1.9</v>
      </c>
      <c r="P61" s="16">
        <v>52</v>
      </c>
      <c r="R61" s="166"/>
      <c r="S61" s="166"/>
      <c r="T61" s="166"/>
      <c r="U61" s="6"/>
      <c r="V61" s="6"/>
      <c r="W61" s="6"/>
      <c r="X61" s="6"/>
    </row>
    <row r="62" spans="1:24" ht="14.25" customHeight="1" x14ac:dyDescent="0.35">
      <c r="A62" s="16" t="s">
        <v>34</v>
      </c>
      <c r="B62" s="16" t="s">
        <v>281</v>
      </c>
      <c r="C62" s="16">
        <v>2017</v>
      </c>
      <c r="D62" s="164">
        <v>7</v>
      </c>
      <c r="E62" s="164">
        <v>1</v>
      </c>
      <c r="F62" s="16">
        <v>1</v>
      </c>
      <c r="H62" s="16">
        <f>IF(I62="","",VLOOKUP(I62,All_LTMN_Lookups!$J$1:$K$1242,2,FALSE))</f>
        <v>570</v>
      </c>
      <c r="I62" s="38" t="s">
        <v>267</v>
      </c>
      <c r="J62" s="16">
        <v>190</v>
      </c>
      <c r="K62" s="141">
        <v>60.478878374920228</v>
      </c>
      <c r="L62" s="141">
        <v>20.999124482896182</v>
      </c>
      <c r="N62" s="16">
        <v>15</v>
      </c>
      <c r="O62" s="16">
        <v>1.8</v>
      </c>
      <c r="P62" s="16">
        <v>52</v>
      </c>
      <c r="R62" s="166"/>
      <c r="S62" s="166"/>
      <c r="T62" s="166"/>
      <c r="U62" s="6"/>
      <c r="V62" s="6"/>
      <c r="W62" s="6"/>
      <c r="X62" s="6"/>
    </row>
    <row r="63" spans="1:24" ht="14.25" customHeight="1" x14ac:dyDescent="0.35">
      <c r="A63" s="16" t="s">
        <v>34</v>
      </c>
      <c r="B63" s="16" t="s">
        <v>281</v>
      </c>
      <c r="C63" s="16">
        <v>2017</v>
      </c>
      <c r="D63" s="164">
        <v>7</v>
      </c>
      <c r="E63" s="164">
        <v>2</v>
      </c>
      <c r="F63" s="16">
        <v>2</v>
      </c>
      <c r="H63" s="16">
        <f>IF(I63="","",VLOOKUP(I63,All_LTMN_Lookups!$J$1:$K$1242,2,FALSE))</f>
        <v>570</v>
      </c>
      <c r="I63" s="38" t="s">
        <v>267</v>
      </c>
      <c r="J63" s="16">
        <v>173</v>
      </c>
      <c r="K63" s="141">
        <v>55.067610309795789</v>
      </c>
      <c r="L63" s="141">
        <v>20.999124482896182</v>
      </c>
      <c r="N63" s="16">
        <v>15</v>
      </c>
      <c r="O63" s="16">
        <v>1.8</v>
      </c>
      <c r="P63" s="16">
        <v>52</v>
      </c>
      <c r="R63" s="166"/>
      <c r="S63" s="166"/>
      <c r="T63" s="166"/>
      <c r="U63" s="6"/>
      <c r="V63" s="6"/>
      <c r="W63" s="6"/>
      <c r="X63" s="6"/>
    </row>
    <row r="64" spans="1:24" ht="14.25" customHeight="1" x14ac:dyDescent="0.35">
      <c r="A64" s="16" t="s">
        <v>34</v>
      </c>
      <c r="B64" s="16" t="s">
        <v>281</v>
      </c>
      <c r="C64" s="16">
        <v>2017</v>
      </c>
      <c r="D64" s="164">
        <v>7</v>
      </c>
      <c r="E64" s="164">
        <v>3</v>
      </c>
      <c r="F64" s="16">
        <v>3</v>
      </c>
      <c r="H64" s="16">
        <f>IF(I64="","",VLOOKUP(I64,All_LTMN_Lookups!$J$1:$K$1242,2,FALSE))</f>
        <v>570</v>
      </c>
      <c r="I64" s="38" t="s">
        <v>267</v>
      </c>
      <c r="J64" s="16">
        <v>140</v>
      </c>
      <c r="K64" s="141">
        <v>44.563384065730695</v>
      </c>
      <c r="L64" s="141">
        <v>19.055526108315142</v>
      </c>
      <c r="N64" s="16">
        <v>15</v>
      </c>
      <c r="O64" s="16">
        <v>1.8</v>
      </c>
      <c r="P64" s="16">
        <v>49</v>
      </c>
      <c r="R64" s="167"/>
      <c r="S64" s="167"/>
      <c r="T64" s="167"/>
      <c r="U64" s="6"/>
      <c r="V64" s="6"/>
      <c r="W64" s="6"/>
      <c r="X64" s="6"/>
    </row>
    <row r="65" spans="1:24" ht="14.25" customHeight="1" x14ac:dyDescent="0.35">
      <c r="A65" s="16" t="s">
        <v>34</v>
      </c>
      <c r="B65" s="16" t="s">
        <v>281</v>
      </c>
      <c r="C65" s="16">
        <v>2017</v>
      </c>
      <c r="D65" s="164">
        <v>7</v>
      </c>
      <c r="E65" s="164">
        <v>4</v>
      </c>
      <c r="F65" s="16">
        <v>4</v>
      </c>
      <c r="H65" s="16">
        <f>IF(I65="","",VLOOKUP(I65,All_LTMN_Lookups!$J$1:$K$1242,2,FALSE))</f>
        <v>570</v>
      </c>
      <c r="I65" s="38" t="s">
        <v>267</v>
      </c>
      <c r="J65" s="16">
        <v>160</v>
      </c>
      <c r="K65" s="141">
        <v>50.929581789406512</v>
      </c>
      <c r="L65" s="141">
        <v>21.705672324306146</v>
      </c>
      <c r="N65" s="16">
        <v>15</v>
      </c>
      <c r="O65" s="16">
        <v>1.8</v>
      </c>
      <c r="P65" s="16">
        <v>53</v>
      </c>
      <c r="R65" s="166"/>
      <c r="S65" s="166"/>
      <c r="T65" s="166"/>
      <c r="U65" s="6"/>
      <c r="V65" s="6"/>
      <c r="W65" s="6"/>
      <c r="X65" s="6"/>
    </row>
    <row r="66" spans="1:24" ht="14.25" customHeight="1" x14ac:dyDescent="0.35">
      <c r="A66" s="16" t="s">
        <v>34</v>
      </c>
      <c r="B66" s="16" t="s">
        <v>281</v>
      </c>
      <c r="C66" s="16">
        <v>2017</v>
      </c>
      <c r="D66" s="164">
        <v>7</v>
      </c>
      <c r="E66" s="164">
        <v>5</v>
      </c>
      <c r="F66" s="16">
        <v>5</v>
      </c>
      <c r="H66" s="16">
        <f>IF(I66="","",VLOOKUP(I66,All_LTMN_Lookups!$J$1:$K$1242,2,FALSE))</f>
        <v>570</v>
      </c>
      <c r="I66" s="38" t="s">
        <v>267</v>
      </c>
      <c r="J66" s="16">
        <v>201</v>
      </c>
      <c r="K66" s="141">
        <v>63.980287122941931</v>
      </c>
      <c r="L66" s="141">
        <v>19.67630388891315</v>
      </c>
      <c r="N66" s="16">
        <v>15</v>
      </c>
      <c r="O66" s="16">
        <v>1.8</v>
      </c>
      <c r="P66" s="16">
        <v>50</v>
      </c>
      <c r="R66" s="166"/>
      <c r="S66" s="166"/>
      <c r="T66" s="166"/>
      <c r="U66" s="6"/>
      <c r="V66" s="6"/>
      <c r="W66" s="6"/>
      <c r="X66" s="6"/>
    </row>
    <row r="67" spans="1:24" ht="14.25" customHeight="1" x14ac:dyDescent="0.35">
      <c r="A67" s="16" t="s">
        <v>34</v>
      </c>
      <c r="B67" s="16" t="s">
        <v>281</v>
      </c>
      <c r="C67" s="16">
        <v>2017</v>
      </c>
      <c r="D67" s="164">
        <v>7</v>
      </c>
      <c r="E67" s="164">
        <v>6</v>
      </c>
      <c r="F67" s="16">
        <v>6</v>
      </c>
      <c r="H67" s="16">
        <f>IF(I67="","",VLOOKUP(I67,All_LTMN_Lookups!$J$1:$K$1242,2,FALSE))</f>
        <v>570</v>
      </c>
      <c r="I67" s="38" t="s">
        <v>267</v>
      </c>
      <c r="J67" s="16">
        <v>48</v>
      </c>
      <c r="K67" s="141">
        <v>15.278874536821952</v>
      </c>
      <c r="L67" s="141">
        <v>9.4428817424164322</v>
      </c>
      <c r="N67" s="16">
        <v>15</v>
      </c>
      <c r="O67" s="16">
        <v>1.8</v>
      </c>
      <c r="P67" s="16">
        <v>27</v>
      </c>
      <c r="R67" s="166"/>
      <c r="S67" s="166"/>
      <c r="T67" s="166"/>
      <c r="U67" s="6"/>
      <c r="V67" s="6"/>
      <c r="W67" s="6"/>
      <c r="X67" s="6"/>
    </row>
    <row r="68" spans="1:24" ht="14.25" customHeight="1" x14ac:dyDescent="0.35">
      <c r="A68" s="16" t="s">
        <v>34</v>
      </c>
      <c r="B68" s="16" t="s">
        <v>281</v>
      </c>
      <c r="C68" s="16">
        <v>2017</v>
      </c>
      <c r="D68" s="164">
        <v>7</v>
      </c>
      <c r="E68" s="164">
        <v>7</v>
      </c>
      <c r="F68" s="16">
        <v>7</v>
      </c>
      <c r="H68" s="16">
        <f>IF(I68="","",VLOOKUP(I68,All_LTMN_Lookups!$J$1:$K$1242,2,FALSE))</f>
        <v>570</v>
      </c>
      <c r="I68" s="38" t="s">
        <v>267</v>
      </c>
      <c r="J68" s="16">
        <v>171</v>
      </c>
      <c r="K68" s="141">
        <v>54.430990537428208</v>
      </c>
      <c r="L68" s="141">
        <v>23.222220101131718</v>
      </c>
      <c r="N68" s="16">
        <v>15</v>
      </c>
      <c r="O68" s="16">
        <v>1.8</v>
      </c>
      <c r="P68" s="16">
        <v>55</v>
      </c>
      <c r="R68" s="166"/>
      <c r="S68" s="166"/>
      <c r="T68" s="166"/>
      <c r="U68" s="6"/>
      <c r="V68" s="6"/>
      <c r="W68" s="6"/>
      <c r="X68" s="6"/>
    </row>
    <row r="69" spans="1:24" ht="14.25" customHeight="1" x14ac:dyDescent="0.35">
      <c r="A69" s="16" t="s">
        <v>34</v>
      </c>
      <c r="B69" s="16" t="s">
        <v>281</v>
      </c>
      <c r="C69" s="16">
        <v>2017</v>
      </c>
      <c r="D69" s="164">
        <v>7</v>
      </c>
      <c r="E69" s="164">
        <v>8</v>
      </c>
      <c r="F69" s="16">
        <v>8</v>
      </c>
      <c r="H69" s="16">
        <f>IF(I69="","",VLOOKUP(I69,All_LTMN_Lookups!$J$1:$K$1242,2,FALSE))</f>
        <v>570</v>
      </c>
      <c r="I69" s="38" t="s">
        <v>267</v>
      </c>
      <c r="J69" s="16">
        <v>173</v>
      </c>
      <c r="K69" s="141">
        <v>55.067610309795789</v>
      </c>
      <c r="L69" s="141">
        <v>20.323457348025766</v>
      </c>
      <c r="N69" s="16">
        <v>15</v>
      </c>
      <c r="O69" s="16">
        <v>1.8</v>
      </c>
      <c r="P69" s="16">
        <v>51</v>
      </c>
      <c r="R69" s="166"/>
      <c r="S69" s="166"/>
      <c r="T69" s="166"/>
      <c r="U69" s="6"/>
      <c r="V69" s="6"/>
      <c r="W69" s="6"/>
      <c r="X69" s="6"/>
    </row>
    <row r="70" spans="1:24" ht="14.25" customHeight="1" x14ac:dyDescent="0.35">
      <c r="A70" s="16" t="s">
        <v>34</v>
      </c>
      <c r="B70" s="16" t="s">
        <v>281</v>
      </c>
      <c r="C70" s="16">
        <v>2017</v>
      </c>
      <c r="D70" s="164">
        <v>7</v>
      </c>
      <c r="E70" s="164">
        <v>9</v>
      </c>
      <c r="F70" s="16">
        <v>9</v>
      </c>
      <c r="H70" s="16">
        <f>IF(I70="","",VLOOKUP(I70,All_LTMN_Lookups!$J$1:$K$1242,2,FALSE))</f>
        <v>570</v>
      </c>
      <c r="I70" s="38" t="s">
        <v>267</v>
      </c>
      <c r="J70" s="16">
        <v>17</v>
      </c>
      <c r="K70" s="141">
        <v>5.4112680651244416</v>
      </c>
      <c r="L70" s="141">
        <v>10.460254037844386</v>
      </c>
      <c r="N70" s="16">
        <v>15</v>
      </c>
      <c r="O70" s="16">
        <v>1.8</v>
      </c>
      <c r="P70" s="16">
        <v>30</v>
      </c>
      <c r="R70" s="166"/>
      <c r="S70" s="166"/>
      <c r="T70" s="166"/>
      <c r="U70" s="6"/>
      <c r="V70" s="6"/>
      <c r="W70" s="6"/>
      <c r="X70" s="6"/>
    </row>
    <row r="71" spans="1:24" ht="14.25" customHeight="1" x14ac:dyDescent="0.35">
      <c r="A71" s="16" t="s">
        <v>34</v>
      </c>
      <c r="B71" s="16" t="s">
        <v>281</v>
      </c>
      <c r="C71" s="16">
        <v>2017</v>
      </c>
      <c r="D71" s="164">
        <v>7</v>
      </c>
      <c r="E71" s="164">
        <v>10</v>
      </c>
      <c r="F71" s="16">
        <v>10</v>
      </c>
      <c r="H71" s="16">
        <f>IF(I71="","",VLOOKUP(I71,All_LTMN_Lookups!$J$1:$K$1242,2,FALSE))</f>
        <v>570</v>
      </c>
      <c r="I71" s="38" t="s">
        <v>267</v>
      </c>
      <c r="J71" s="16">
        <v>132</v>
      </c>
      <c r="K71" s="141">
        <v>42.016904976260371</v>
      </c>
      <c r="L71" s="141">
        <v>20.999124482896182</v>
      </c>
      <c r="N71" s="16">
        <v>15</v>
      </c>
      <c r="O71" s="16">
        <v>1.8</v>
      </c>
      <c r="P71" s="16">
        <v>52</v>
      </c>
      <c r="R71" s="169"/>
      <c r="S71" s="169"/>
      <c r="T71" s="169"/>
      <c r="U71" s="6"/>
      <c r="V71" s="6"/>
      <c r="W71" s="6"/>
      <c r="X71" s="6"/>
    </row>
    <row r="72" spans="1:24" ht="14.25" customHeight="1" x14ac:dyDescent="0.35">
      <c r="A72" s="16" t="s">
        <v>34</v>
      </c>
      <c r="B72" s="16" t="s">
        <v>281</v>
      </c>
      <c r="C72" s="16">
        <v>2017</v>
      </c>
      <c r="D72" s="164">
        <v>8</v>
      </c>
      <c r="E72" s="164">
        <v>1</v>
      </c>
      <c r="F72" s="16">
        <v>1</v>
      </c>
      <c r="H72" s="16">
        <f>IF(I72="","",VLOOKUP(I72,All_LTMN_Lookups!$J$1:$K$1242,2,FALSE))</f>
        <v>1078</v>
      </c>
      <c r="I72" s="38" t="s">
        <v>252</v>
      </c>
      <c r="J72" s="16">
        <v>151</v>
      </c>
      <c r="K72" s="141">
        <v>48.064792813752391</v>
      </c>
      <c r="L72" s="141">
        <v>11.556887748070739</v>
      </c>
      <c r="N72" s="16">
        <v>10</v>
      </c>
      <c r="O72" s="16">
        <v>1.9</v>
      </c>
      <c r="P72" s="16">
        <v>44</v>
      </c>
      <c r="R72" s="166"/>
      <c r="S72" s="166"/>
      <c r="T72" s="166"/>
      <c r="U72" s="6"/>
      <c r="V72" s="6"/>
      <c r="W72" s="6"/>
      <c r="X72" s="6"/>
    </row>
    <row r="73" spans="1:24" ht="14.25" customHeight="1" x14ac:dyDescent="0.35">
      <c r="A73" s="16" t="s">
        <v>34</v>
      </c>
      <c r="B73" s="16" t="s">
        <v>281</v>
      </c>
      <c r="C73" s="16">
        <v>2017</v>
      </c>
      <c r="D73" s="164">
        <v>8</v>
      </c>
      <c r="E73" s="164">
        <v>2</v>
      </c>
      <c r="F73" s="16">
        <v>2</v>
      </c>
      <c r="H73" s="16">
        <f>IF(I73="","",VLOOKUP(I73,All_LTMN_Lookups!$J$1:$K$1242,2,FALSE))</f>
        <v>1078</v>
      </c>
      <c r="I73" s="38" t="s">
        <v>252</v>
      </c>
      <c r="J73" s="16">
        <v>240</v>
      </c>
      <c r="K73" s="141">
        <v>76.394372684109769</v>
      </c>
      <c r="L73" s="141">
        <v>24.997974457218739</v>
      </c>
      <c r="N73" s="16">
        <v>15</v>
      </c>
      <c r="O73" s="16">
        <v>1.9</v>
      </c>
      <c r="P73" s="16">
        <v>57</v>
      </c>
      <c r="R73" s="166"/>
      <c r="S73" s="166"/>
      <c r="T73" s="166"/>
      <c r="U73" s="6"/>
      <c r="V73" s="6"/>
      <c r="W73" s="6"/>
      <c r="X73" s="6"/>
    </row>
    <row r="74" spans="1:24" ht="14.25" customHeight="1" x14ac:dyDescent="0.35">
      <c r="A74" s="16" t="s">
        <v>34</v>
      </c>
      <c r="B74" s="16" t="s">
        <v>281</v>
      </c>
      <c r="C74" s="16">
        <v>2017</v>
      </c>
      <c r="D74" s="164">
        <v>8</v>
      </c>
      <c r="E74" s="164">
        <v>3</v>
      </c>
      <c r="F74" s="16">
        <v>3</v>
      </c>
      <c r="H74" s="16">
        <f>IF(I74="","",VLOOKUP(I74,All_LTMN_Lookups!$J$1:$K$1242,2,FALSE))</f>
        <v>237</v>
      </c>
      <c r="I74" s="38" t="s">
        <v>6</v>
      </c>
      <c r="J74" s="16">
        <v>163</v>
      </c>
      <c r="K74" s="141">
        <v>51.884511447957884</v>
      </c>
      <c r="L74" s="141">
        <v>53.34554015970307</v>
      </c>
      <c r="N74" s="16">
        <v>10</v>
      </c>
      <c r="O74" s="16">
        <v>1.9</v>
      </c>
      <c r="P74" s="16">
        <v>79</v>
      </c>
      <c r="R74" s="166"/>
      <c r="S74" s="166"/>
      <c r="T74" s="166"/>
      <c r="U74" s="6"/>
      <c r="V74" s="6"/>
      <c r="W74" s="6"/>
      <c r="X74" s="6"/>
    </row>
    <row r="75" spans="1:24" ht="14.25" customHeight="1" x14ac:dyDescent="0.35">
      <c r="A75" s="16" t="s">
        <v>34</v>
      </c>
      <c r="B75" s="16" t="s">
        <v>281</v>
      </c>
      <c r="C75" s="16">
        <v>2017</v>
      </c>
      <c r="D75" s="164">
        <v>8</v>
      </c>
      <c r="E75" s="164">
        <v>4</v>
      </c>
      <c r="F75" s="16">
        <v>4</v>
      </c>
      <c r="H75" s="16">
        <f>IF(I75="","",VLOOKUP(I75,All_LTMN_Lookups!$J$1:$K$1242,2,FALSE))</f>
        <v>237</v>
      </c>
      <c r="I75" s="38" t="s">
        <v>6</v>
      </c>
      <c r="J75" s="16">
        <v>126</v>
      </c>
      <c r="K75" s="141">
        <v>40.107045659157627</v>
      </c>
      <c r="L75" s="141">
        <v>30.942108776758221</v>
      </c>
      <c r="N75" s="16">
        <v>10</v>
      </c>
      <c r="O75" s="16">
        <v>1.9</v>
      </c>
      <c r="P75" s="16">
        <v>71</v>
      </c>
      <c r="R75" s="166"/>
      <c r="S75" s="166"/>
      <c r="T75" s="166"/>
      <c r="U75" s="6"/>
      <c r="V75" s="6"/>
      <c r="W75" s="6"/>
      <c r="X75" s="6"/>
    </row>
    <row r="76" spans="1:24" ht="14.25" customHeight="1" x14ac:dyDescent="0.35">
      <c r="A76" s="16" t="s">
        <v>34</v>
      </c>
      <c r="B76" s="16" t="s">
        <v>281</v>
      </c>
      <c r="C76" s="16">
        <v>2017</v>
      </c>
      <c r="D76" s="164">
        <v>8</v>
      </c>
      <c r="E76" s="164">
        <v>5</v>
      </c>
      <c r="F76" s="16">
        <v>5</v>
      </c>
      <c r="H76" s="16">
        <f>IF(I76="","",VLOOKUP(I76,All_LTMN_Lookups!$J$1:$K$1242,2,FALSE))</f>
        <v>153</v>
      </c>
      <c r="I76" s="38" t="s">
        <v>8</v>
      </c>
      <c r="J76" s="16">
        <v>141</v>
      </c>
      <c r="K76" s="141">
        <v>44.881693951914485</v>
      </c>
      <c r="L76" s="141">
        <v>19.15552610831514</v>
      </c>
      <c r="N76" s="16">
        <v>15</v>
      </c>
      <c r="O76" s="16">
        <v>1.9</v>
      </c>
      <c r="P76" s="16">
        <v>49</v>
      </c>
      <c r="R76" s="166"/>
      <c r="S76" s="166"/>
      <c r="T76" s="166"/>
      <c r="U76" s="6"/>
      <c r="V76" s="6"/>
      <c r="W76" s="6"/>
      <c r="X76" s="6"/>
    </row>
    <row r="77" spans="1:24" ht="14.25" customHeight="1" x14ac:dyDescent="0.35">
      <c r="A77" s="16" t="s">
        <v>34</v>
      </c>
      <c r="B77" s="16" t="s">
        <v>281</v>
      </c>
      <c r="C77" s="16">
        <v>2017</v>
      </c>
      <c r="D77" s="164">
        <v>8</v>
      </c>
      <c r="E77" s="164">
        <v>6</v>
      </c>
      <c r="F77" s="16">
        <v>6</v>
      </c>
      <c r="H77" s="16">
        <f>IF(I77="","",VLOOKUP(I77,All_LTMN_Lookups!$J$1:$K$1242,2,FALSE))</f>
        <v>237</v>
      </c>
      <c r="I77" s="38" t="s">
        <v>6</v>
      </c>
      <c r="J77" s="16">
        <v>122</v>
      </c>
      <c r="K77" s="141">
        <v>38.833806114422465</v>
      </c>
      <c r="L77" s="141">
        <v>27.950890646938003</v>
      </c>
      <c r="N77" s="16">
        <v>10</v>
      </c>
      <c r="O77" s="16">
        <v>1.9</v>
      </c>
      <c r="P77" s="16">
        <v>69</v>
      </c>
      <c r="R77" s="166"/>
      <c r="S77" s="166"/>
      <c r="T77" s="166"/>
      <c r="U77" s="6"/>
      <c r="V77" s="6"/>
      <c r="W77" s="6"/>
      <c r="X77" s="6"/>
    </row>
    <row r="78" spans="1:24" ht="14.25" customHeight="1" x14ac:dyDescent="0.35">
      <c r="A78" s="16" t="s">
        <v>34</v>
      </c>
      <c r="B78" s="16" t="s">
        <v>281</v>
      </c>
      <c r="C78" s="16">
        <v>2017</v>
      </c>
      <c r="D78" s="164">
        <v>8</v>
      </c>
      <c r="E78" s="164">
        <v>7</v>
      </c>
      <c r="F78" s="16">
        <v>7</v>
      </c>
      <c r="H78" s="16">
        <f>IF(I78="","",VLOOKUP(I78,All_LTMN_Lookups!$J$1:$K$1242,2,FALSE))</f>
        <v>237</v>
      </c>
      <c r="I78" s="38" t="s">
        <v>6</v>
      </c>
      <c r="J78" s="16">
        <v>116</v>
      </c>
      <c r="K78" s="141">
        <v>36.923946797319722</v>
      </c>
      <c r="L78" s="141">
        <v>11.899999999999999</v>
      </c>
      <c r="N78" s="16">
        <v>10</v>
      </c>
      <c r="O78" s="16">
        <v>1.9</v>
      </c>
      <c r="P78" s="16">
        <v>45</v>
      </c>
      <c r="R78" s="166"/>
      <c r="S78" s="166"/>
      <c r="T78" s="166"/>
      <c r="U78" s="6"/>
      <c r="V78" s="6"/>
      <c r="W78" s="6"/>
      <c r="X78" s="6"/>
    </row>
    <row r="79" spans="1:24" ht="14.25" customHeight="1" x14ac:dyDescent="0.35">
      <c r="A79" s="16" t="s">
        <v>34</v>
      </c>
      <c r="B79" s="16" t="s">
        <v>281</v>
      </c>
      <c r="C79" s="16">
        <v>2017</v>
      </c>
      <c r="D79" s="164">
        <v>8</v>
      </c>
      <c r="E79" s="164">
        <v>8</v>
      </c>
      <c r="F79" s="16">
        <v>8</v>
      </c>
      <c r="H79" s="16">
        <f>IF(I79="","",VLOOKUP(I79,All_LTMN_Lookups!$J$1:$K$1242,2,FALSE))</f>
        <v>153</v>
      </c>
      <c r="I79" s="38" t="s">
        <v>8</v>
      </c>
      <c r="J79" s="16">
        <v>40</v>
      </c>
      <c r="K79" s="141">
        <v>12.732395447351628</v>
      </c>
      <c r="L79" s="141">
        <v>9.7128562650671721</v>
      </c>
      <c r="M79" s="16">
        <v>2</v>
      </c>
      <c r="N79" s="16">
        <v>10</v>
      </c>
      <c r="O79" s="16">
        <v>1.9</v>
      </c>
      <c r="P79" s="16">
        <v>38</v>
      </c>
      <c r="R79" s="166"/>
      <c r="S79" s="166"/>
      <c r="T79" s="166"/>
      <c r="U79" s="6"/>
      <c r="V79" s="6"/>
      <c r="W79" s="6"/>
      <c r="X79" s="6"/>
    </row>
    <row r="80" spans="1:24" ht="14.25" customHeight="1" x14ac:dyDescent="0.35">
      <c r="A80" s="16" t="s">
        <v>34</v>
      </c>
      <c r="B80" s="16" t="s">
        <v>281</v>
      </c>
      <c r="C80" s="16">
        <v>2017</v>
      </c>
      <c r="D80" s="164">
        <v>8</v>
      </c>
      <c r="E80" s="164">
        <v>9</v>
      </c>
      <c r="F80" s="16">
        <v>9</v>
      </c>
      <c r="H80" s="16">
        <f>IF(I80="","",VLOOKUP(I80,All_LTMN_Lookups!$J$1:$K$1242,2,FALSE))</f>
        <v>153</v>
      </c>
      <c r="I80" s="38" t="s">
        <v>8</v>
      </c>
      <c r="J80" s="16">
        <v>46</v>
      </c>
      <c r="K80" s="141">
        <v>14.642254764454371</v>
      </c>
      <c r="L80" s="141">
        <v>25.458523658237517</v>
      </c>
      <c r="N80" s="16">
        <v>10</v>
      </c>
      <c r="O80" s="16">
        <v>1.9</v>
      </c>
      <c r="P80" s="16">
        <v>67</v>
      </c>
      <c r="R80" s="166"/>
      <c r="S80" s="166"/>
      <c r="T80" s="166"/>
      <c r="U80" s="6"/>
      <c r="V80" s="6"/>
      <c r="W80" s="6"/>
      <c r="X80" s="6"/>
    </row>
    <row r="81" spans="1:24" ht="14.25" customHeight="1" x14ac:dyDescent="0.35">
      <c r="A81" s="16" t="s">
        <v>34</v>
      </c>
      <c r="B81" s="16" t="s">
        <v>281</v>
      </c>
      <c r="C81" s="16">
        <v>2017</v>
      </c>
      <c r="D81" s="164">
        <v>8</v>
      </c>
      <c r="E81" s="164">
        <v>10</v>
      </c>
      <c r="F81" s="16">
        <v>10</v>
      </c>
      <c r="H81" s="16">
        <f>IF(I81="","",VLOOKUP(I81,All_LTMN_Lookups!$J$1:$K$1242,2,FALSE))</f>
        <v>1078</v>
      </c>
      <c r="I81" s="38" t="s">
        <v>252</v>
      </c>
      <c r="J81" s="16">
        <v>135</v>
      </c>
      <c r="K81" s="141">
        <v>42.971834634811742</v>
      </c>
      <c r="L81" s="141">
        <v>13.605252575871919</v>
      </c>
      <c r="N81" s="16">
        <v>13</v>
      </c>
      <c r="O81" s="16">
        <v>1.9</v>
      </c>
      <c r="P81" s="16">
        <v>42</v>
      </c>
      <c r="R81" s="167"/>
      <c r="S81" s="167"/>
      <c r="T81" s="167"/>
      <c r="U81" s="6"/>
      <c r="V81" s="6"/>
      <c r="W81" s="6"/>
      <c r="X81" s="6"/>
    </row>
    <row r="82" spans="1:24" ht="14.25" customHeight="1" x14ac:dyDescent="0.35">
      <c r="A82" s="16" t="s">
        <v>34</v>
      </c>
      <c r="B82" s="16" t="s">
        <v>281</v>
      </c>
      <c r="C82" s="16">
        <v>2017</v>
      </c>
      <c r="D82" s="164">
        <v>9</v>
      </c>
      <c r="E82" s="164">
        <v>1</v>
      </c>
      <c r="F82" s="16">
        <v>1</v>
      </c>
      <c r="H82" s="16">
        <f>IF(I82="","",VLOOKUP(I82,All_LTMN_Lookups!$J$1:$K$1242,2,FALSE))</f>
        <v>570</v>
      </c>
      <c r="I82" s="38" t="s">
        <v>267</v>
      </c>
      <c r="J82" s="16">
        <v>203</v>
      </c>
      <c r="K82" s="141">
        <v>64.616906895309512</v>
      </c>
      <c r="L82" s="141">
        <v>31.899999999999995</v>
      </c>
      <c r="N82" s="16">
        <v>30</v>
      </c>
      <c r="O82" s="16">
        <v>1.9</v>
      </c>
      <c r="P82" s="16">
        <v>45</v>
      </c>
      <c r="R82" s="166"/>
      <c r="S82" s="166"/>
      <c r="T82" s="166"/>
      <c r="U82" s="6"/>
      <c r="V82" s="6"/>
      <c r="W82" s="6"/>
      <c r="X82" s="6"/>
    </row>
    <row r="83" spans="1:24" ht="14.25" customHeight="1" x14ac:dyDescent="0.35">
      <c r="A83" s="16" t="s">
        <v>34</v>
      </c>
      <c r="B83" s="16" t="s">
        <v>281</v>
      </c>
      <c r="C83" s="16">
        <v>2017</v>
      </c>
      <c r="D83" s="164">
        <v>9</v>
      </c>
      <c r="E83" s="164">
        <v>2</v>
      </c>
      <c r="F83" s="16">
        <v>2</v>
      </c>
      <c r="H83" s="16">
        <f>IF(I83="","",VLOOKUP(I83,All_LTMN_Lookups!$J$1:$K$1242,2,FALSE))</f>
        <v>570</v>
      </c>
      <c r="I83" s="38" t="s">
        <v>267</v>
      </c>
      <c r="J83" s="16">
        <v>19</v>
      </c>
      <c r="K83" s="141">
        <v>6.0478878374920226</v>
      </c>
      <c r="L83" s="141">
        <v>6.5630765815499856</v>
      </c>
      <c r="N83" s="16">
        <v>10</v>
      </c>
      <c r="O83" s="16">
        <v>1.9</v>
      </c>
      <c r="P83" s="16">
        <v>25</v>
      </c>
      <c r="R83" s="166"/>
      <c r="S83" s="166"/>
      <c r="T83" s="166"/>
      <c r="U83" s="6"/>
      <c r="V83" s="6"/>
      <c r="W83" s="6"/>
      <c r="X83" s="6"/>
    </row>
    <row r="84" spans="1:24" ht="14.25" customHeight="1" x14ac:dyDescent="0.35">
      <c r="A84" s="16" t="s">
        <v>34</v>
      </c>
      <c r="B84" s="16" t="s">
        <v>281</v>
      </c>
      <c r="C84" s="16">
        <v>2017</v>
      </c>
      <c r="D84" s="164">
        <v>9</v>
      </c>
      <c r="E84" s="164">
        <v>3</v>
      </c>
      <c r="F84" s="16">
        <v>3</v>
      </c>
      <c r="H84" s="16">
        <f>IF(I84="","",VLOOKUP(I84,All_LTMN_Lookups!$J$1:$K$1242,2,FALSE))</f>
        <v>236</v>
      </c>
      <c r="I84" s="38" t="s">
        <v>7</v>
      </c>
      <c r="J84" s="16">
        <v>74</v>
      </c>
      <c r="K84" s="141">
        <v>23.554931577600509</v>
      </c>
      <c r="L84" s="141">
        <v>10.592867378162264</v>
      </c>
      <c r="N84" s="16">
        <v>10</v>
      </c>
      <c r="O84" s="16">
        <v>1.9</v>
      </c>
      <c r="P84" s="16">
        <v>41</v>
      </c>
      <c r="R84" s="166"/>
      <c r="S84" s="166"/>
      <c r="T84" s="166"/>
      <c r="U84" s="6"/>
      <c r="V84" s="6"/>
      <c r="W84" s="6"/>
      <c r="X84" s="6"/>
    </row>
    <row r="85" spans="1:24" ht="14.25" customHeight="1" x14ac:dyDescent="0.35">
      <c r="A85" s="16" t="s">
        <v>34</v>
      </c>
      <c r="B85" s="16" t="s">
        <v>281</v>
      </c>
      <c r="C85" s="16">
        <v>2017</v>
      </c>
      <c r="D85" s="164">
        <v>9</v>
      </c>
      <c r="E85" s="164">
        <v>4</v>
      </c>
      <c r="F85" s="16">
        <v>4</v>
      </c>
      <c r="H85" s="16">
        <f>IF(I85="","",VLOOKUP(I85,All_LTMN_Lookups!$J$1:$K$1242,2,FALSE))</f>
        <v>570</v>
      </c>
      <c r="I85" s="38" t="s">
        <v>267</v>
      </c>
      <c r="J85" s="16">
        <v>173</v>
      </c>
      <c r="K85" s="141">
        <v>55.067610309795789</v>
      </c>
      <c r="L85" s="141">
        <v>28.912121328935196</v>
      </c>
      <c r="N85" s="16">
        <v>30</v>
      </c>
      <c r="O85" s="16">
        <v>1.9</v>
      </c>
      <c r="P85" s="16">
        <v>42</v>
      </c>
      <c r="R85" s="166"/>
      <c r="S85" s="166"/>
      <c r="T85" s="166"/>
      <c r="U85" s="6"/>
      <c r="V85" s="6"/>
      <c r="W85" s="6"/>
      <c r="X85" s="6"/>
    </row>
    <row r="86" spans="1:24" ht="14.25" customHeight="1" x14ac:dyDescent="0.35">
      <c r="A86" s="16" t="s">
        <v>34</v>
      </c>
      <c r="B86" s="16" t="s">
        <v>281</v>
      </c>
      <c r="C86" s="16">
        <v>2017</v>
      </c>
      <c r="D86" s="164">
        <v>9</v>
      </c>
      <c r="E86" s="164">
        <v>5</v>
      </c>
      <c r="F86" s="16">
        <v>5</v>
      </c>
      <c r="H86" s="16">
        <f>IF(I86="","",VLOOKUP(I86,All_LTMN_Lookups!$J$1:$K$1242,2,FALSE))</f>
        <v>1274</v>
      </c>
      <c r="I86" s="38" t="s">
        <v>243</v>
      </c>
      <c r="J86" s="16">
        <v>13.5</v>
      </c>
      <c r="K86" s="141">
        <v>4.2971834634811739</v>
      </c>
      <c r="L86" s="141">
        <v>4.9573068145866035</v>
      </c>
      <c r="N86" s="16">
        <v>10</v>
      </c>
      <c r="O86" s="16">
        <v>1.9</v>
      </c>
      <c r="P86" s="16">
        <v>17</v>
      </c>
      <c r="R86" s="166"/>
      <c r="S86" s="166"/>
      <c r="T86" s="166"/>
      <c r="U86" s="6"/>
      <c r="V86" s="6"/>
      <c r="W86" s="6"/>
      <c r="X86" s="6"/>
    </row>
    <row r="87" spans="1:24" ht="14.25" customHeight="1" x14ac:dyDescent="0.35">
      <c r="A87" s="16" t="s">
        <v>34</v>
      </c>
      <c r="B87" s="16" t="s">
        <v>281</v>
      </c>
      <c r="C87" s="16">
        <v>2017</v>
      </c>
      <c r="D87" s="164">
        <v>9</v>
      </c>
      <c r="E87" s="164">
        <v>6</v>
      </c>
      <c r="F87" s="16">
        <v>6</v>
      </c>
      <c r="H87" s="16">
        <f>IF(I87="","",VLOOKUP(I87,All_LTMN_Lookups!$J$1:$K$1242,2,FALSE))</f>
        <v>236</v>
      </c>
      <c r="I87" s="38" t="s">
        <v>7</v>
      </c>
      <c r="J87" s="16">
        <v>36</v>
      </c>
      <c r="K87" s="141">
        <v>11.459155902616464</v>
      </c>
      <c r="L87" s="141">
        <v>16.181480067421145</v>
      </c>
      <c r="N87" s="16">
        <v>10</v>
      </c>
      <c r="O87" s="16">
        <v>1.9</v>
      </c>
      <c r="P87" s="16">
        <v>55</v>
      </c>
      <c r="R87" s="167"/>
      <c r="S87" s="167"/>
      <c r="T87" s="167"/>
      <c r="U87" s="6"/>
      <c r="V87" s="6"/>
      <c r="W87" s="6"/>
      <c r="X87" s="6"/>
    </row>
    <row r="88" spans="1:24" ht="14.25" customHeight="1" x14ac:dyDescent="0.35">
      <c r="A88" s="16" t="s">
        <v>34</v>
      </c>
      <c r="B88" s="16" t="s">
        <v>281</v>
      </c>
      <c r="C88" s="16">
        <v>2017</v>
      </c>
      <c r="D88" s="164">
        <v>9</v>
      </c>
      <c r="E88" s="164">
        <v>7</v>
      </c>
      <c r="F88" s="16">
        <v>7</v>
      </c>
      <c r="H88" s="16">
        <f>IF(I88="","",VLOOKUP(I88,All_LTMN_Lookups!$J$1:$K$1242,2,FALSE))</f>
        <v>236</v>
      </c>
      <c r="I88" s="38" t="s">
        <v>7</v>
      </c>
      <c r="J88" s="16">
        <v>13</v>
      </c>
      <c r="K88" s="141">
        <v>4.1380285203892786</v>
      </c>
      <c r="L88" s="141">
        <v>3.8438030913771848</v>
      </c>
      <c r="N88" s="16">
        <v>10</v>
      </c>
      <c r="O88" s="16">
        <v>1.9</v>
      </c>
      <c r="P88" s="16">
        <v>11</v>
      </c>
      <c r="R88" s="167"/>
      <c r="S88" s="167"/>
      <c r="T88" s="167"/>
      <c r="U88" s="6"/>
      <c r="V88" s="6"/>
      <c r="W88" s="6"/>
      <c r="X88" s="6"/>
    </row>
    <row r="89" spans="1:24" ht="14.25" customHeight="1" x14ac:dyDescent="0.35">
      <c r="A89" s="16" t="s">
        <v>34</v>
      </c>
      <c r="B89" s="16" t="s">
        <v>281</v>
      </c>
      <c r="C89" s="16">
        <v>2017</v>
      </c>
      <c r="D89" s="164">
        <v>9</v>
      </c>
      <c r="E89" s="164">
        <v>8</v>
      </c>
      <c r="F89" s="16">
        <v>8</v>
      </c>
      <c r="H89" s="16">
        <f>IF(I89="","",VLOOKUP(I89,All_LTMN_Lookups!$J$1:$K$1242,2,FALSE))</f>
        <v>236</v>
      </c>
      <c r="I89" s="38" t="s">
        <v>7</v>
      </c>
      <c r="J89" s="16">
        <v>47.5</v>
      </c>
      <c r="K89" s="141">
        <v>15.119719593730057</v>
      </c>
      <c r="L89" s="141">
        <v>17.432954706858538</v>
      </c>
      <c r="N89" s="16">
        <v>15</v>
      </c>
      <c r="O89" s="16">
        <v>1.9</v>
      </c>
      <c r="P89" s="16">
        <v>46</v>
      </c>
      <c r="R89" s="167"/>
      <c r="S89" s="167"/>
      <c r="T89" s="167"/>
      <c r="U89" s="6"/>
      <c r="V89" s="6"/>
      <c r="W89" s="6"/>
      <c r="X89" s="6"/>
    </row>
    <row r="90" spans="1:24" ht="14.25" customHeight="1" x14ac:dyDescent="0.35">
      <c r="A90" s="16" t="s">
        <v>34</v>
      </c>
      <c r="B90" s="16" t="s">
        <v>281</v>
      </c>
      <c r="C90" s="16">
        <v>2017</v>
      </c>
      <c r="D90" s="164">
        <v>9</v>
      </c>
      <c r="E90" s="164">
        <v>9</v>
      </c>
      <c r="F90" s="16">
        <v>9</v>
      </c>
      <c r="H90" s="16">
        <f>IF(I90="","",VLOOKUP(I90,All_LTMN_Lookups!$J$1:$K$1242,2,FALSE))</f>
        <v>1078</v>
      </c>
      <c r="I90" s="38" t="s">
        <v>252</v>
      </c>
      <c r="J90" s="16">
        <v>82.5</v>
      </c>
      <c r="K90" s="141">
        <v>26.260565610162732</v>
      </c>
      <c r="L90" s="141">
        <v>27.498832643861576</v>
      </c>
      <c r="N90" s="16">
        <v>20</v>
      </c>
      <c r="O90" s="16">
        <v>1.9</v>
      </c>
      <c r="P90" s="16">
        <v>52</v>
      </c>
      <c r="Q90" s="16" t="s">
        <v>2002</v>
      </c>
      <c r="R90" s="167"/>
      <c r="S90" s="167"/>
      <c r="T90" s="167"/>
      <c r="U90" s="6"/>
      <c r="V90" s="6"/>
      <c r="W90" s="6"/>
      <c r="X90" s="6"/>
    </row>
    <row r="91" spans="1:24" ht="14.25" customHeight="1" x14ac:dyDescent="0.35">
      <c r="A91" s="16" t="s">
        <v>34</v>
      </c>
      <c r="B91" s="16" t="s">
        <v>281</v>
      </c>
      <c r="C91" s="16">
        <v>2017</v>
      </c>
      <c r="D91" s="164">
        <v>9</v>
      </c>
      <c r="E91" s="164">
        <v>10</v>
      </c>
      <c r="F91" s="16">
        <v>10</v>
      </c>
      <c r="H91" s="16">
        <f>IF(I91="","",VLOOKUP(I91,All_LTMN_Lookups!$J$1:$K$1242,2,FALSE))</f>
        <v>570</v>
      </c>
      <c r="I91" s="38" t="s">
        <v>267</v>
      </c>
      <c r="J91" s="16">
        <v>253</v>
      </c>
      <c r="K91" s="141">
        <v>80.532401204499038</v>
      </c>
      <c r="L91" s="141">
        <v>31.899999999999995</v>
      </c>
      <c r="N91" s="16">
        <v>30</v>
      </c>
      <c r="O91" s="16">
        <v>1.9</v>
      </c>
      <c r="P91" s="16">
        <v>45</v>
      </c>
      <c r="R91" s="167"/>
      <c r="S91" s="167"/>
      <c r="T91" s="167"/>
      <c r="U91" s="6"/>
      <c r="V91" s="6"/>
      <c r="W91" s="6"/>
      <c r="X91" s="6"/>
    </row>
    <row r="92" spans="1:24" ht="14.25" customHeight="1" x14ac:dyDescent="0.35">
      <c r="A92" s="16" t="s">
        <v>34</v>
      </c>
      <c r="B92" s="16" t="s">
        <v>281</v>
      </c>
      <c r="C92" s="16">
        <v>2017</v>
      </c>
      <c r="D92" s="164">
        <v>10</v>
      </c>
      <c r="E92" s="164">
        <v>1</v>
      </c>
      <c r="F92" s="16">
        <v>1</v>
      </c>
      <c r="H92" s="16">
        <f>IF(I92="","",VLOOKUP(I92,All_LTMN_Lookups!$J$1:$K$1242,2,FALSE))</f>
        <v>2740</v>
      </c>
      <c r="I92" s="38" t="s">
        <v>180</v>
      </c>
      <c r="J92" s="16">
        <v>10</v>
      </c>
      <c r="K92" s="141">
        <v>3.183098861837907</v>
      </c>
      <c r="L92" s="141">
        <v>3.3765635289851472</v>
      </c>
      <c r="N92" s="16">
        <v>15</v>
      </c>
      <c r="O92" s="16">
        <v>1.8</v>
      </c>
      <c r="P92" s="16">
        <v>6</v>
      </c>
      <c r="R92" s="166"/>
      <c r="S92" s="166"/>
      <c r="T92" s="166"/>
      <c r="U92" s="6"/>
      <c r="V92" s="6"/>
      <c r="W92" s="6"/>
      <c r="X92" s="6"/>
    </row>
    <row r="93" spans="1:24" ht="14.25" customHeight="1" x14ac:dyDescent="0.35">
      <c r="A93" s="16" t="s">
        <v>34</v>
      </c>
      <c r="B93" s="16" t="s">
        <v>281</v>
      </c>
      <c r="C93" s="16">
        <v>2017</v>
      </c>
      <c r="D93" s="164">
        <v>10</v>
      </c>
      <c r="E93" s="164">
        <v>2</v>
      </c>
      <c r="F93" s="16">
        <v>2</v>
      </c>
      <c r="H93" s="16">
        <f>IF(I93="","",VLOOKUP(I93,All_LTMN_Lookups!$J$1:$K$1242,2,FALSE))</f>
        <v>2740</v>
      </c>
      <c r="I93" s="38" t="s">
        <v>180</v>
      </c>
      <c r="J93" s="16">
        <v>13</v>
      </c>
      <c r="K93" s="141">
        <v>4.1380285203892786</v>
      </c>
      <c r="L93" s="141">
        <v>4.7157046370657776</v>
      </c>
      <c r="N93" s="16">
        <v>15</v>
      </c>
      <c r="O93" s="16">
        <v>1.8</v>
      </c>
      <c r="P93" s="16">
        <v>11</v>
      </c>
      <c r="R93" s="166"/>
      <c r="S93" s="166"/>
      <c r="T93" s="166"/>
      <c r="U93" s="6"/>
      <c r="V93" s="6"/>
      <c r="W93" s="6"/>
      <c r="X93" s="6"/>
    </row>
    <row r="94" spans="1:24" ht="14.25" customHeight="1" x14ac:dyDescent="0.35">
      <c r="A94" s="16" t="s">
        <v>34</v>
      </c>
      <c r="B94" s="16" t="s">
        <v>281</v>
      </c>
      <c r="C94" s="16">
        <v>2017</v>
      </c>
      <c r="D94" s="164">
        <v>10</v>
      </c>
      <c r="E94" s="164">
        <v>3</v>
      </c>
      <c r="F94" s="16">
        <v>3</v>
      </c>
      <c r="H94" s="16">
        <f>IF(I94="","",VLOOKUP(I94,All_LTMN_Lookups!$J$1:$K$1242,2,FALSE))</f>
        <v>2740</v>
      </c>
      <c r="I94" s="38" t="s">
        <v>180</v>
      </c>
      <c r="J94" s="16">
        <v>10</v>
      </c>
      <c r="K94" s="141">
        <v>3.183098861837907</v>
      </c>
      <c r="L94" s="141">
        <v>6.1011807863821188</v>
      </c>
      <c r="M94" s="16">
        <v>2</v>
      </c>
      <c r="N94" s="16">
        <v>15</v>
      </c>
      <c r="O94" s="16">
        <v>1.8</v>
      </c>
      <c r="P94" s="16">
        <v>16</v>
      </c>
      <c r="R94" s="167"/>
      <c r="S94" s="167"/>
      <c r="T94" s="167"/>
      <c r="U94" s="6"/>
      <c r="V94" s="6"/>
      <c r="W94" s="6"/>
      <c r="X94" s="6"/>
    </row>
    <row r="95" spans="1:24" ht="14.25" customHeight="1" x14ac:dyDescent="0.35">
      <c r="A95" s="16" t="s">
        <v>34</v>
      </c>
      <c r="B95" s="16" t="s">
        <v>281</v>
      </c>
      <c r="C95" s="16">
        <v>2017</v>
      </c>
      <c r="D95" s="164">
        <v>10</v>
      </c>
      <c r="E95" s="164">
        <v>4</v>
      </c>
      <c r="F95" s="16">
        <v>4</v>
      </c>
      <c r="H95" s="16">
        <f>IF(I95="","",VLOOKUP(I95,All_LTMN_Lookups!$J$1:$K$1242,2,FALSE))</f>
        <v>236</v>
      </c>
      <c r="I95" s="38" t="s">
        <v>7</v>
      </c>
      <c r="J95" s="16">
        <v>53</v>
      </c>
      <c r="K95" s="141">
        <v>16.870423967740905</v>
      </c>
      <c r="L95" s="141">
        <v>11.173040278639913</v>
      </c>
      <c r="M95" s="16">
        <v>2</v>
      </c>
      <c r="N95" s="16">
        <v>15</v>
      </c>
      <c r="O95" s="16">
        <v>1.8</v>
      </c>
      <c r="P95" s="16">
        <v>32</v>
      </c>
      <c r="R95" s="167"/>
      <c r="S95" s="167"/>
      <c r="T95" s="167"/>
      <c r="U95" s="6"/>
      <c r="V95" s="6"/>
      <c r="W95" s="6"/>
      <c r="X95" s="6"/>
    </row>
    <row r="96" spans="1:24" ht="14.25" customHeight="1" x14ac:dyDescent="0.35">
      <c r="A96" s="16" t="s">
        <v>34</v>
      </c>
      <c r="B96" s="16" t="s">
        <v>281</v>
      </c>
      <c r="C96" s="16">
        <v>2017</v>
      </c>
      <c r="D96" s="164">
        <v>10</v>
      </c>
      <c r="E96" s="164">
        <v>5</v>
      </c>
      <c r="F96" s="16">
        <v>5</v>
      </c>
      <c r="H96" s="16">
        <f>IF(I96="","",VLOOKUP(I96,All_LTMN_Lookups!$J$1:$K$1242,2,FALSE))</f>
        <v>1078</v>
      </c>
      <c r="I96" s="38" t="s">
        <v>252</v>
      </c>
      <c r="J96" s="16">
        <v>164</v>
      </c>
      <c r="K96" s="141">
        <v>52.202821334141674</v>
      </c>
      <c r="L96" s="141">
        <v>22.445728807067599</v>
      </c>
      <c r="N96" s="16">
        <v>15</v>
      </c>
      <c r="O96" s="16">
        <v>1.8</v>
      </c>
      <c r="P96" s="16">
        <v>54</v>
      </c>
      <c r="R96" s="166"/>
      <c r="S96" s="166"/>
      <c r="T96" s="166"/>
      <c r="U96" s="6"/>
      <c r="V96" s="6"/>
      <c r="W96" s="6"/>
      <c r="X96" s="6"/>
    </row>
    <row r="97" spans="1:24" ht="14.25" customHeight="1" x14ac:dyDescent="0.35">
      <c r="A97" s="16" t="s">
        <v>34</v>
      </c>
      <c r="B97" s="16" t="s">
        <v>281</v>
      </c>
      <c r="C97" s="16">
        <v>2017</v>
      </c>
      <c r="D97" s="164">
        <v>10</v>
      </c>
      <c r="E97" s="164">
        <v>6</v>
      </c>
      <c r="F97" s="16">
        <v>6</v>
      </c>
      <c r="H97" s="16">
        <f>IF(I97="","",VLOOKUP(I97,All_LTMN_Lookups!$J$1:$K$1242,2,FALSE))</f>
        <v>570</v>
      </c>
      <c r="I97" s="38" t="s">
        <v>267</v>
      </c>
      <c r="J97" s="16">
        <v>18</v>
      </c>
      <c r="K97" s="141">
        <v>5.7295779513082321</v>
      </c>
      <c r="L97" s="141">
        <v>8.1671222431440711</v>
      </c>
      <c r="N97" s="16">
        <v>15</v>
      </c>
      <c r="O97" s="16">
        <v>1.8</v>
      </c>
      <c r="P97" s="16">
        <v>23</v>
      </c>
      <c r="R97" s="166"/>
      <c r="S97" s="166"/>
      <c r="T97" s="166"/>
      <c r="U97" s="6"/>
      <c r="V97" s="6"/>
      <c r="W97" s="6"/>
      <c r="X97" s="6"/>
    </row>
    <row r="98" spans="1:24" ht="14.25" customHeight="1" x14ac:dyDescent="0.35">
      <c r="A98" s="16" t="s">
        <v>34</v>
      </c>
      <c r="B98" s="16" t="s">
        <v>281</v>
      </c>
      <c r="C98" s="16">
        <v>2017</v>
      </c>
      <c r="D98" s="164">
        <v>10</v>
      </c>
      <c r="E98" s="164">
        <v>7</v>
      </c>
      <c r="F98" s="16">
        <v>7</v>
      </c>
      <c r="H98" s="16">
        <f>IF(I98="","",VLOOKUP(I98,All_LTMN_Lookups!$J$1:$K$1242,2,FALSE))</f>
        <v>2740</v>
      </c>
      <c r="I98" s="38" t="s">
        <v>180</v>
      </c>
      <c r="J98" s="16">
        <v>12</v>
      </c>
      <c r="K98" s="141">
        <v>3.8197186342054881</v>
      </c>
      <c r="L98" s="141">
        <v>6.1011807863821188</v>
      </c>
      <c r="N98" s="16">
        <v>15</v>
      </c>
      <c r="O98" s="16">
        <v>1.8</v>
      </c>
      <c r="P98" s="16">
        <v>16</v>
      </c>
      <c r="R98" s="166"/>
      <c r="S98" s="166"/>
      <c r="T98" s="166"/>
      <c r="U98" s="6"/>
      <c r="V98" s="6"/>
      <c r="W98" s="6"/>
      <c r="X98" s="6"/>
    </row>
    <row r="99" spans="1:24" ht="14.25" customHeight="1" x14ac:dyDescent="0.35">
      <c r="A99" s="16" t="s">
        <v>34</v>
      </c>
      <c r="B99" s="16" t="s">
        <v>281</v>
      </c>
      <c r="C99" s="16">
        <v>2017</v>
      </c>
      <c r="D99" s="164">
        <v>10</v>
      </c>
      <c r="E99" s="164">
        <v>8</v>
      </c>
      <c r="F99" s="16">
        <v>8</v>
      </c>
      <c r="H99" s="16">
        <f>IF(I99="","",VLOOKUP(I99,All_LTMN_Lookups!$J$1:$K$1242,2,FALSE))</f>
        <v>2757</v>
      </c>
      <c r="I99" s="38" t="s">
        <v>167</v>
      </c>
      <c r="J99" s="16">
        <v>14</v>
      </c>
      <c r="K99" s="141">
        <v>4.45633840657307</v>
      </c>
      <c r="L99" s="141">
        <v>6.673795443493594</v>
      </c>
      <c r="M99" s="16">
        <v>3</v>
      </c>
      <c r="N99" s="16">
        <v>15</v>
      </c>
      <c r="O99" s="16">
        <v>1.8</v>
      </c>
      <c r="P99" s="16">
        <v>18</v>
      </c>
      <c r="R99" s="166"/>
      <c r="S99" s="166"/>
      <c r="T99" s="166"/>
      <c r="U99" s="6"/>
      <c r="V99" s="6"/>
      <c r="W99" s="6"/>
      <c r="X99" s="6"/>
    </row>
    <row r="100" spans="1:24" ht="14.25" customHeight="1" x14ac:dyDescent="0.35">
      <c r="A100" s="16" t="s">
        <v>34</v>
      </c>
      <c r="B100" s="16" t="s">
        <v>281</v>
      </c>
      <c r="C100" s="16">
        <v>2017</v>
      </c>
      <c r="D100" s="164">
        <v>10</v>
      </c>
      <c r="E100" s="164">
        <v>9</v>
      </c>
      <c r="F100" s="16">
        <v>9</v>
      </c>
      <c r="H100" s="16">
        <f>IF(I100="","",VLOOKUP(I100,All_LTMN_Lookups!$J$1:$K$1242,2,FALSE))</f>
        <v>2757</v>
      </c>
      <c r="I100" s="38" t="s">
        <v>167</v>
      </c>
      <c r="J100" s="16">
        <v>11.5</v>
      </c>
      <c r="K100" s="141">
        <v>3.6605636911135928</v>
      </c>
      <c r="L100" s="141">
        <v>5.5399200426477107</v>
      </c>
      <c r="N100" s="16">
        <v>15</v>
      </c>
      <c r="O100" s="16">
        <v>1.8</v>
      </c>
      <c r="P100" s="16">
        <v>14</v>
      </c>
      <c r="R100" s="166"/>
      <c r="S100" s="166"/>
      <c r="T100" s="166"/>
      <c r="U100" s="6"/>
      <c r="V100" s="6"/>
      <c r="W100" s="6"/>
      <c r="X100" s="6"/>
    </row>
    <row r="101" spans="1:24" ht="14.25" customHeight="1" x14ac:dyDescent="0.35">
      <c r="A101" s="16" t="s">
        <v>34</v>
      </c>
      <c r="B101" s="16" t="s">
        <v>281</v>
      </c>
      <c r="C101" s="16">
        <v>2017</v>
      </c>
      <c r="D101" s="164">
        <v>10</v>
      </c>
      <c r="E101" s="164">
        <v>10</v>
      </c>
      <c r="F101" s="16">
        <v>10</v>
      </c>
      <c r="H101" s="16">
        <f>IF(I101="","",VLOOKUP(I101,All_LTMN_Lookups!$J$1:$K$1242,2,FALSE))</f>
        <v>570</v>
      </c>
      <c r="I101" s="38" t="s">
        <v>267</v>
      </c>
      <c r="J101" s="16">
        <v>13</v>
      </c>
      <c r="K101" s="141">
        <v>4.1380285203892786</v>
      </c>
      <c r="L101" s="141">
        <v>8.1671222431440711</v>
      </c>
      <c r="N101" s="16">
        <v>15</v>
      </c>
      <c r="O101" s="16">
        <v>1.8</v>
      </c>
      <c r="P101" s="16">
        <v>23</v>
      </c>
      <c r="R101" s="167"/>
      <c r="S101" s="167"/>
      <c r="T101" s="167"/>
      <c r="U101" s="6"/>
      <c r="V101" s="6"/>
      <c r="W101" s="6"/>
      <c r="X101" s="6"/>
    </row>
    <row r="102" spans="1:24" ht="14.25" customHeight="1" x14ac:dyDescent="0.35">
      <c r="A102" s="16" t="s">
        <v>34</v>
      </c>
      <c r="B102" s="16" t="s">
        <v>281</v>
      </c>
      <c r="C102" s="16">
        <v>2017</v>
      </c>
      <c r="D102" s="164">
        <v>11</v>
      </c>
      <c r="E102" s="164">
        <v>1</v>
      </c>
      <c r="F102" s="16">
        <v>1</v>
      </c>
      <c r="H102" s="16">
        <f>IF(I102="","",VLOOKUP(I102,All_LTMN_Lookups!$J$1:$K$1242,2,FALSE))</f>
        <v>570</v>
      </c>
      <c r="I102" s="38" t="s">
        <v>267</v>
      </c>
      <c r="J102" s="16">
        <v>203</v>
      </c>
      <c r="K102" s="141">
        <v>64.616906895309512</v>
      </c>
      <c r="L102" s="141">
        <v>21.049124482896183</v>
      </c>
      <c r="N102" s="16">
        <v>15</v>
      </c>
      <c r="O102" s="16">
        <v>1.85</v>
      </c>
      <c r="P102" s="16">
        <v>52</v>
      </c>
      <c r="R102" s="166"/>
      <c r="S102" s="166"/>
      <c r="T102" s="166"/>
      <c r="U102" s="6"/>
      <c r="V102" s="6"/>
      <c r="W102" s="6"/>
      <c r="X102" s="6"/>
    </row>
    <row r="103" spans="1:24" ht="14.25" customHeight="1" x14ac:dyDescent="0.35">
      <c r="A103" s="16" t="s">
        <v>34</v>
      </c>
      <c r="B103" s="16" t="s">
        <v>281</v>
      </c>
      <c r="C103" s="16">
        <v>2017</v>
      </c>
      <c r="D103" s="164">
        <v>11</v>
      </c>
      <c r="E103" s="164">
        <v>2</v>
      </c>
      <c r="F103" s="16">
        <v>2</v>
      </c>
      <c r="H103" s="16">
        <f>IF(I103="","",VLOOKUP(I103,All_LTMN_Lookups!$J$1:$K$1242,2,FALSE))</f>
        <v>1078</v>
      </c>
      <c r="I103" s="38" t="s">
        <v>252</v>
      </c>
      <c r="J103" s="16">
        <v>75</v>
      </c>
      <c r="K103" s="141">
        <v>23.8732414637843</v>
      </c>
      <c r="L103" s="141">
        <v>11.223040278639912</v>
      </c>
      <c r="N103" s="16">
        <v>15</v>
      </c>
      <c r="O103" s="16">
        <v>1.85</v>
      </c>
      <c r="P103" s="16">
        <v>32</v>
      </c>
      <c r="Q103" s="16" t="s">
        <v>2002</v>
      </c>
      <c r="R103" s="166"/>
      <c r="S103" s="166"/>
      <c r="T103" s="166"/>
      <c r="U103" s="6"/>
      <c r="V103" s="6"/>
      <c r="W103" s="6"/>
      <c r="X103" s="6"/>
    </row>
    <row r="104" spans="1:24" ht="14.25" customHeight="1" x14ac:dyDescent="0.35">
      <c r="A104" s="16" t="s">
        <v>34</v>
      </c>
      <c r="B104" s="16" t="s">
        <v>281</v>
      </c>
      <c r="C104" s="16">
        <v>2017</v>
      </c>
      <c r="D104" s="164">
        <v>11</v>
      </c>
      <c r="E104" s="164">
        <v>3</v>
      </c>
      <c r="F104" s="16">
        <v>3</v>
      </c>
      <c r="H104" s="16">
        <f>IF(I104="","",VLOOKUP(I104,All_LTMN_Lookups!$J$1:$K$1242,2,FALSE))</f>
        <v>570</v>
      </c>
      <c r="I104" s="38" t="s">
        <v>267</v>
      </c>
      <c r="J104" s="16">
        <v>194</v>
      </c>
      <c r="K104" s="141">
        <v>61.75211791965539</v>
      </c>
      <c r="L104" s="141">
        <v>21.755672324306147</v>
      </c>
      <c r="N104" s="16">
        <v>15</v>
      </c>
      <c r="O104" s="16">
        <v>1.85</v>
      </c>
      <c r="P104" s="16">
        <v>53</v>
      </c>
      <c r="R104" s="166"/>
      <c r="S104" s="166"/>
      <c r="T104" s="166"/>
      <c r="U104" s="6"/>
      <c r="V104" s="6"/>
      <c r="W104" s="6"/>
      <c r="X104" s="6"/>
    </row>
    <row r="105" spans="1:24" ht="14.25" customHeight="1" x14ac:dyDescent="0.35">
      <c r="A105" s="16" t="s">
        <v>34</v>
      </c>
      <c r="B105" s="16" t="s">
        <v>281</v>
      </c>
      <c r="C105" s="16">
        <v>2017</v>
      </c>
      <c r="D105" s="164">
        <v>11</v>
      </c>
      <c r="E105" s="164">
        <v>4</v>
      </c>
      <c r="F105" s="16">
        <v>4</v>
      </c>
      <c r="H105" s="16">
        <f>IF(I105="","",VLOOKUP(I105,All_LTMN_Lookups!$J$1:$K$1242,2,FALSE))</f>
        <v>237</v>
      </c>
      <c r="I105" s="38" t="s">
        <v>6</v>
      </c>
      <c r="J105" s="16">
        <v>54</v>
      </c>
      <c r="K105" s="141">
        <v>17.188733853924695</v>
      </c>
      <c r="L105" s="141">
        <v>15.356060664467599</v>
      </c>
      <c r="N105" s="16">
        <v>15</v>
      </c>
      <c r="O105" s="16">
        <v>1.85</v>
      </c>
      <c r="P105" s="16">
        <v>42</v>
      </c>
      <c r="R105" s="166"/>
      <c r="S105" s="166"/>
      <c r="T105" s="166"/>
      <c r="U105" s="6"/>
      <c r="V105" s="6"/>
      <c r="W105" s="6"/>
      <c r="X105" s="6"/>
    </row>
    <row r="106" spans="1:24" ht="14.25" customHeight="1" x14ac:dyDescent="0.35">
      <c r="A106" s="16" t="s">
        <v>34</v>
      </c>
      <c r="B106" s="16" t="s">
        <v>281</v>
      </c>
      <c r="C106" s="16">
        <v>2017</v>
      </c>
      <c r="D106" s="164">
        <v>11</v>
      </c>
      <c r="E106" s="164">
        <v>5</v>
      </c>
      <c r="F106" s="16">
        <v>5</v>
      </c>
      <c r="H106" s="16">
        <f>IF(I106="","",VLOOKUP(I106,All_LTMN_Lookups!$J$1:$K$1242,2,FALSE))</f>
        <v>570</v>
      </c>
      <c r="I106" s="38" t="s">
        <v>267</v>
      </c>
      <c r="J106" s="16">
        <v>18</v>
      </c>
      <c r="K106" s="141">
        <v>5.7295779513082321</v>
      </c>
      <c r="L106" s="141">
        <v>4.4949047106269742</v>
      </c>
      <c r="N106" s="16">
        <v>15</v>
      </c>
      <c r="O106" s="16">
        <v>1.85</v>
      </c>
      <c r="P106" s="16">
        <v>10</v>
      </c>
      <c r="R106" s="166"/>
      <c r="S106" s="166"/>
      <c r="T106" s="166"/>
      <c r="U106" s="6"/>
      <c r="V106" s="6"/>
      <c r="W106" s="6"/>
      <c r="X106" s="6"/>
    </row>
    <row r="107" spans="1:24" ht="14.25" customHeight="1" x14ac:dyDescent="0.35">
      <c r="A107" s="16" t="s">
        <v>34</v>
      </c>
      <c r="B107" s="16" t="s">
        <v>281</v>
      </c>
      <c r="C107" s="16">
        <v>2017</v>
      </c>
      <c r="D107" s="164">
        <v>11</v>
      </c>
      <c r="E107" s="164">
        <v>6</v>
      </c>
      <c r="F107" s="16">
        <v>6</v>
      </c>
      <c r="H107" s="16">
        <f>IF(I107="","",VLOOKUP(I107,All_LTMN_Lookups!$J$1:$K$1242,2,FALSE))</f>
        <v>570</v>
      </c>
      <c r="I107" s="38" t="s">
        <v>267</v>
      </c>
      <c r="J107" s="16">
        <v>40</v>
      </c>
      <c r="K107" s="141">
        <v>12.732395447351628</v>
      </c>
      <c r="L107" s="141">
        <v>15.356060664467599</v>
      </c>
      <c r="N107" s="16">
        <v>15</v>
      </c>
      <c r="O107" s="16">
        <v>1.85</v>
      </c>
      <c r="P107" s="16">
        <v>42</v>
      </c>
      <c r="R107" s="167"/>
      <c r="S107" s="167"/>
      <c r="T107" s="167"/>
      <c r="U107" s="6"/>
      <c r="V107" s="6"/>
      <c r="W107" s="6"/>
      <c r="X107" s="6"/>
    </row>
    <row r="108" spans="1:24" ht="14.25" customHeight="1" x14ac:dyDescent="0.35">
      <c r="A108" s="16" t="s">
        <v>34</v>
      </c>
      <c r="B108" s="16" t="s">
        <v>281</v>
      </c>
      <c r="C108" s="16">
        <v>2017</v>
      </c>
      <c r="D108" s="164">
        <v>11</v>
      </c>
      <c r="E108" s="164">
        <v>7</v>
      </c>
      <c r="F108" s="16">
        <v>7</v>
      </c>
      <c r="H108" s="16">
        <f>IF(I108="","",VLOOKUP(I108,All_LTMN_Lookups!$J$1:$K$1242,2,FALSE))</f>
        <v>237</v>
      </c>
      <c r="I108" s="38" t="s">
        <v>6</v>
      </c>
      <c r="J108" s="16">
        <v>15</v>
      </c>
      <c r="K108" s="141">
        <v>4.7746482927568605</v>
      </c>
      <c r="L108" s="141">
        <v>5.0383484250503319</v>
      </c>
      <c r="N108" s="16">
        <v>15</v>
      </c>
      <c r="O108" s="16">
        <v>1.85</v>
      </c>
      <c r="P108" s="16">
        <v>12</v>
      </c>
      <c r="R108" s="166"/>
      <c r="S108" s="166"/>
      <c r="T108" s="166"/>
      <c r="U108" s="6"/>
      <c r="V108" s="6"/>
      <c r="W108" s="6"/>
      <c r="X108" s="6"/>
    </row>
    <row r="109" spans="1:24" ht="14.25" customHeight="1" x14ac:dyDescent="0.35">
      <c r="A109" s="16" t="s">
        <v>34</v>
      </c>
      <c r="B109" s="16" t="s">
        <v>281</v>
      </c>
      <c r="C109" s="16">
        <v>2017</v>
      </c>
      <c r="D109" s="164">
        <v>11</v>
      </c>
      <c r="E109" s="164">
        <v>8</v>
      </c>
      <c r="F109" s="16">
        <v>8</v>
      </c>
      <c r="H109" s="16">
        <f>IF(I109="","",VLOOKUP(I109,All_LTMN_Lookups!$J$1:$K$1242,2,FALSE))</f>
        <v>237</v>
      </c>
      <c r="I109" s="38" t="s">
        <v>6</v>
      </c>
      <c r="J109" s="16">
        <v>52</v>
      </c>
      <c r="K109" s="141">
        <v>16.552114081557114</v>
      </c>
      <c r="L109" s="141">
        <v>14.436494467659198</v>
      </c>
      <c r="N109" s="16">
        <v>15</v>
      </c>
      <c r="O109" s="16">
        <v>1.85</v>
      </c>
      <c r="P109" s="16">
        <v>40</v>
      </c>
      <c r="R109" s="166"/>
      <c r="S109" s="166"/>
      <c r="T109" s="166"/>
      <c r="U109" s="6"/>
      <c r="V109" s="6"/>
      <c r="W109" s="6"/>
      <c r="X109" s="6"/>
    </row>
    <row r="110" spans="1:24" ht="14.25" customHeight="1" x14ac:dyDescent="0.35">
      <c r="A110" s="16" t="s">
        <v>34</v>
      </c>
      <c r="B110" s="16" t="s">
        <v>281</v>
      </c>
      <c r="C110" s="16">
        <v>2017</v>
      </c>
      <c r="D110" s="164">
        <v>11</v>
      </c>
      <c r="E110" s="164">
        <v>9</v>
      </c>
      <c r="F110" s="16">
        <v>9</v>
      </c>
      <c r="H110" s="16">
        <f>IF(I110="","",VLOOKUP(I110,All_LTMN_Lookups!$J$1:$K$1242,2,FALSE))</f>
        <v>570</v>
      </c>
      <c r="I110" s="38" t="s">
        <v>267</v>
      </c>
      <c r="J110" s="16">
        <v>10</v>
      </c>
      <c r="K110" s="141">
        <v>3.183098861837907</v>
      </c>
      <c r="L110" s="141">
        <v>5.8692378864668413</v>
      </c>
      <c r="N110" s="16">
        <v>15</v>
      </c>
      <c r="O110" s="16">
        <v>1.85</v>
      </c>
      <c r="P110" s="16">
        <v>15</v>
      </c>
      <c r="R110" s="167"/>
      <c r="S110" s="167"/>
      <c r="T110" s="167"/>
      <c r="U110" s="6"/>
      <c r="V110" s="6"/>
      <c r="W110" s="6"/>
      <c r="X110" s="6"/>
    </row>
    <row r="111" spans="1:24" ht="14.25" customHeight="1" x14ac:dyDescent="0.35">
      <c r="A111" s="16" t="s">
        <v>34</v>
      </c>
      <c r="B111" s="16" t="s">
        <v>281</v>
      </c>
      <c r="C111" s="16">
        <v>2017</v>
      </c>
      <c r="D111" s="164">
        <v>11</v>
      </c>
      <c r="E111" s="164">
        <v>10</v>
      </c>
      <c r="F111" s="16">
        <v>10</v>
      </c>
      <c r="H111" s="16">
        <f>IF(I111="","",VLOOKUP(I111,All_LTMN_Lookups!$J$1:$K$1242,2,FALSE))</f>
        <v>237</v>
      </c>
      <c r="I111" s="38" t="s">
        <v>6</v>
      </c>
      <c r="J111" s="16">
        <v>26</v>
      </c>
      <c r="K111" s="141">
        <v>8.2760570407785572</v>
      </c>
      <c r="L111" s="141">
        <v>11.223040278639912</v>
      </c>
      <c r="N111" s="16">
        <v>15</v>
      </c>
      <c r="O111" s="16">
        <v>1.85</v>
      </c>
      <c r="P111" s="16">
        <v>32</v>
      </c>
      <c r="R111" s="166"/>
      <c r="S111" s="166"/>
      <c r="T111" s="166"/>
      <c r="U111" s="6"/>
      <c r="V111" s="6"/>
      <c r="W111" s="6"/>
      <c r="X111" s="6"/>
    </row>
    <row r="112" spans="1:24" ht="14.25" customHeight="1" x14ac:dyDescent="0.35">
      <c r="A112" s="16" t="s">
        <v>34</v>
      </c>
      <c r="B112" s="16" t="s">
        <v>281</v>
      </c>
      <c r="C112" s="16">
        <v>2017</v>
      </c>
      <c r="D112" s="164">
        <v>12</v>
      </c>
      <c r="E112" s="164">
        <v>1</v>
      </c>
      <c r="F112" s="16">
        <v>1</v>
      </c>
      <c r="H112" s="16">
        <f>IF(I112="","",VLOOKUP(I112,All_LTMN_Lookups!$J$1:$K$1242,2,FALSE))</f>
        <v>570</v>
      </c>
      <c r="I112" s="38" t="s">
        <v>267</v>
      </c>
      <c r="J112" s="16">
        <v>87</v>
      </c>
      <c r="K112" s="141">
        <v>27.69296009798979</v>
      </c>
      <c r="L112" s="141">
        <v>16.849999999999998</v>
      </c>
      <c r="N112" s="16">
        <v>15</v>
      </c>
      <c r="O112" s="16">
        <v>1.85</v>
      </c>
      <c r="P112" s="16">
        <v>45</v>
      </c>
      <c r="R112" s="166"/>
      <c r="S112" s="166"/>
      <c r="T112" s="166"/>
      <c r="U112" s="6"/>
      <c r="V112" s="6"/>
      <c r="W112" s="6"/>
      <c r="X112" s="6"/>
    </row>
    <row r="113" spans="1:24" ht="14.25" customHeight="1" x14ac:dyDescent="0.35">
      <c r="A113" s="16" t="s">
        <v>34</v>
      </c>
      <c r="B113" s="16" t="s">
        <v>281</v>
      </c>
      <c r="C113" s="16">
        <v>2017</v>
      </c>
      <c r="D113" s="164">
        <v>12</v>
      </c>
      <c r="E113" s="164">
        <v>2</v>
      </c>
      <c r="F113" s="16">
        <v>2</v>
      </c>
      <c r="H113" s="16">
        <f>IF(I113="","",VLOOKUP(I113,All_LTMN_Lookups!$J$1:$K$1242,2,FALSE))</f>
        <v>570</v>
      </c>
      <c r="I113" s="38" t="s">
        <v>267</v>
      </c>
      <c r="J113" s="16">
        <v>31</v>
      </c>
      <c r="K113" s="141">
        <v>9.8676064716975116</v>
      </c>
      <c r="L113" s="141">
        <v>10.510254037844385</v>
      </c>
      <c r="N113" s="16">
        <v>15</v>
      </c>
      <c r="O113" s="16">
        <v>1.85</v>
      </c>
      <c r="P113" s="16">
        <v>30</v>
      </c>
      <c r="R113" s="166"/>
      <c r="S113" s="166"/>
      <c r="T113" s="166"/>
      <c r="U113" s="6"/>
      <c r="V113" s="6"/>
      <c r="W113" s="6"/>
      <c r="X113" s="6"/>
    </row>
    <row r="114" spans="1:24" ht="14.25" customHeight="1" x14ac:dyDescent="0.35">
      <c r="A114" s="16" t="s">
        <v>34</v>
      </c>
      <c r="B114" s="16" t="s">
        <v>281</v>
      </c>
      <c r="C114" s="16">
        <v>2017</v>
      </c>
      <c r="D114" s="164">
        <v>12</v>
      </c>
      <c r="E114" s="164">
        <v>3</v>
      </c>
      <c r="F114" s="16">
        <v>3</v>
      </c>
      <c r="H114" s="16">
        <f>IF(I114="","",VLOOKUP(I114,All_LTMN_Lookups!$J$1:$K$1242,2,FALSE))</f>
        <v>1078</v>
      </c>
      <c r="I114" s="38" t="s">
        <v>252</v>
      </c>
      <c r="J114" s="16">
        <v>208</v>
      </c>
      <c r="K114" s="141">
        <v>66.208456326228458</v>
      </c>
      <c r="L114" s="141">
        <v>24.088414527691107</v>
      </c>
      <c r="N114" s="16">
        <v>15</v>
      </c>
      <c r="O114" s="16">
        <v>1.85</v>
      </c>
      <c r="P114" s="16">
        <v>56</v>
      </c>
      <c r="Q114" s="16" t="s">
        <v>2002</v>
      </c>
      <c r="R114" s="166"/>
      <c r="S114" s="166"/>
      <c r="T114" s="166"/>
      <c r="U114" s="6"/>
      <c r="V114" s="6"/>
      <c r="W114" s="6"/>
      <c r="X114" s="6"/>
    </row>
    <row r="115" spans="1:24" ht="14.25" customHeight="1" x14ac:dyDescent="0.35">
      <c r="A115" s="16" t="s">
        <v>34</v>
      </c>
      <c r="B115" s="16" t="s">
        <v>281</v>
      </c>
      <c r="C115" s="16">
        <v>2017</v>
      </c>
      <c r="D115" s="164">
        <v>12</v>
      </c>
      <c r="E115" s="164">
        <v>4</v>
      </c>
      <c r="F115" s="16">
        <v>4</v>
      </c>
      <c r="H115" s="16">
        <f>IF(I115="","",VLOOKUP(I115,All_LTMN_Lookups!$J$1:$K$1242,2,FALSE))</f>
        <v>570</v>
      </c>
      <c r="I115" s="38" t="s">
        <v>267</v>
      </c>
      <c r="J115" s="16">
        <v>139</v>
      </c>
      <c r="K115" s="141">
        <v>44.245074179546904</v>
      </c>
      <c r="L115" s="141">
        <v>23.272220101131719</v>
      </c>
      <c r="N115" s="16">
        <v>15</v>
      </c>
      <c r="O115" s="16">
        <v>1.85</v>
      </c>
      <c r="P115" s="16">
        <v>55</v>
      </c>
      <c r="R115" s="166"/>
      <c r="S115" s="166"/>
      <c r="T115" s="166"/>
      <c r="U115" s="6"/>
      <c r="V115" s="6"/>
      <c r="W115" s="6"/>
      <c r="X115" s="6"/>
    </row>
    <row r="116" spans="1:24" ht="14.25" customHeight="1" x14ac:dyDescent="0.35">
      <c r="A116" s="16" t="s">
        <v>34</v>
      </c>
      <c r="B116" s="16" t="s">
        <v>281</v>
      </c>
      <c r="C116" s="16">
        <v>2017</v>
      </c>
      <c r="D116" s="164">
        <v>12</v>
      </c>
      <c r="E116" s="164">
        <v>5</v>
      </c>
      <c r="F116" s="16">
        <v>5</v>
      </c>
      <c r="H116" s="16">
        <f>IF(I116="","",VLOOKUP(I116,All_LTMN_Lookups!$J$1:$K$1242,2,FALSE))</f>
        <v>570</v>
      </c>
      <c r="I116" s="38" t="s">
        <v>267</v>
      </c>
      <c r="J116" s="16">
        <v>206</v>
      </c>
      <c r="K116" s="141">
        <v>65.571836553860877</v>
      </c>
      <c r="L116" s="141">
        <v>15.356060664467599</v>
      </c>
      <c r="N116" s="16">
        <v>15</v>
      </c>
      <c r="O116" s="16">
        <v>1.85</v>
      </c>
      <c r="P116" s="16">
        <v>42</v>
      </c>
      <c r="R116" s="166"/>
      <c r="S116" s="166"/>
      <c r="T116" s="166"/>
      <c r="U116" s="6"/>
      <c r="V116" s="6"/>
      <c r="W116" s="6"/>
      <c r="X116" s="6"/>
    </row>
    <row r="117" spans="1:24" ht="14.25" customHeight="1" x14ac:dyDescent="0.35">
      <c r="A117" s="16" t="s">
        <v>34</v>
      </c>
      <c r="B117" s="16" t="s">
        <v>281</v>
      </c>
      <c r="C117" s="16">
        <v>2017</v>
      </c>
      <c r="D117" s="164">
        <v>12</v>
      </c>
      <c r="E117" s="164">
        <v>6</v>
      </c>
      <c r="F117" s="16">
        <v>6</v>
      </c>
      <c r="H117" s="16">
        <f>IF(I117="","",VLOOKUP(I117,All_LTMN_Lookups!$J$1:$K$1242,2,FALSE))</f>
        <v>570</v>
      </c>
      <c r="I117" s="38" t="s">
        <v>267</v>
      </c>
      <c r="J117" s="16">
        <v>233</v>
      </c>
      <c r="K117" s="141">
        <v>74.166203480823228</v>
      </c>
      <c r="L117" s="141">
        <v>27.830762113533154</v>
      </c>
      <c r="N117" s="16">
        <v>15</v>
      </c>
      <c r="O117" s="16">
        <v>1.85</v>
      </c>
      <c r="P117" s="16">
        <v>60</v>
      </c>
      <c r="R117" s="166"/>
      <c r="S117" s="166"/>
      <c r="T117" s="166"/>
      <c r="U117" s="6"/>
      <c r="V117" s="6"/>
      <c r="W117" s="6"/>
      <c r="X117" s="6"/>
    </row>
    <row r="118" spans="1:24" ht="14.25" customHeight="1" x14ac:dyDescent="0.35">
      <c r="A118" s="16" t="s">
        <v>34</v>
      </c>
      <c r="B118" s="16" t="s">
        <v>281</v>
      </c>
      <c r="C118" s="16">
        <v>2017</v>
      </c>
      <c r="D118" s="164">
        <v>12</v>
      </c>
      <c r="E118" s="164">
        <v>7</v>
      </c>
      <c r="F118" s="16">
        <v>7</v>
      </c>
      <c r="H118" s="16">
        <f>IF(I118="","",VLOOKUP(I118,All_LTMN_Lookups!$J$1:$K$1242,2,FALSE))</f>
        <v>570</v>
      </c>
      <c r="I118" s="38" t="s">
        <v>267</v>
      </c>
      <c r="J118" s="16">
        <v>21</v>
      </c>
      <c r="K118" s="141">
        <v>6.6845076098596046</v>
      </c>
      <c r="L118" s="141">
        <v>7.6079605255312366</v>
      </c>
      <c r="M118" s="16">
        <v>4</v>
      </c>
      <c r="N118" s="16">
        <v>15</v>
      </c>
      <c r="O118" s="16">
        <v>1.85</v>
      </c>
      <c r="P118" s="16">
        <v>21</v>
      </c>
      <c r="R118" s="166"/>
      <c r="S118" s="166"/>
      <c r="T118" s="166"/>
      <c r="U118" s="6"/>
      <c r="V118" s="6"/>
      <c r="W118" s="6"/>
      <c r="X118" s="6"/>
    </row>
    <row r="119" spans="1:24" ht="14.25" customHeight="1" x14ac:dyDescent="0.35">
      <c r="A119" s="16" t="s">
        <v>34</v>
      </c>
      <c r="B119" s="16" t="s">
        <v>281</v>
      </c>
      <c r="C119" s="16">
        <v>2017</v>
      </c>
      <c r="D119" s="164">
        <v>12</v>
      </c>
      <c r="E119" s="164">
        <v>8</v>
      </c>
      <c r="F119" s="16">
        <v>8</v>
      </c>
      <c r="H119" s="16">
        <f>IF(I119="","",VLOOKUP(I119,All_LTMN_Lookups!$J$1:$K$1242,2,FALSE))</f>
        <v>570</v>
      </c>
      <c r="I119" s="38" t="s">
        <v>267</v>
      </c>
      <c r="J119" s="16">
        <v>203</v>
      </c>
      <c r="K119" s="141">
        <v>64.616906895309512</v>
      </c>
      <c r="Q119" s="16" t="s">
        <v>2000</v>
      </c>
      <c r="R119" s="167"/>
      <c r="S119" s="167"/>
      <c r="T119" s="167"/>
      <c r="U119" s="6"/>
      <c r="V119" s="6"/>
      <c r="W119" s="6"/>
      <c r="X119" s="6"/>
    </row>
    <row r="120" spans="1:24" ht="14.25" customHeight="1" x14ac:dyDescent="0.35">
      <c r="A120" s="16" t="s">
        <v>34</v>
      </c>
      <c r="B120" s="16" t="s">
        <v>281</v>
      </c>
      <c r="C120" s="16">
        <v>2017</v>
      </c>
      <c r="D120" s="164">
        <v>12</v>
      </c>
      <c r="E120" s="164">
        <v>9</v>
      </c>
      <c r="F120" s="16">
        <v>9</v>
      </c>
      <c r="H120" s="16">
        <f>IF(I120="","",VLOOKUP(I120,All_LTMN_Lookups!$J$1:$K$1242,2,FALSE))</f>
        <v>570</v>
      </c>
      <c r="I120" s="38" t="s">
        <v>267</v>
      </c>
      <c r="J120" s="16">
        <v>138</v>
      </c>
      <c r="K120" s="141">
        <v>43.926764293363114</v>
      </c>
      <c r="L120" s="141">
        <v>24.947974457218741</v>
      </c>
      <c r="M120" s="16">
        <v>2</v>
      </c>
      <c r="N120" s="16">
        <v>15</v>
      </c>
      <c r="O120" s="16">
        <v>1.85</v>
      </c>
      <c r="P120" s="16">
        <v>57</v>
      </c>
      <c r="R120" s="166"/>
      <c r="S120" s="166"/>
      <c r="T120" s="166"/>
      <c r="U120" s="6"/>
      <c r="V120" s="6"/>
      <c r="W120" s="6"/>
      <c r="X120" s="6"/>
    </row>
    <row r="121" spans="1:24" ht="14.25" customHeight="1" x14ac:dyDescent="0.35">
      <c r="A121" s="16" t="s">
        <v>34</v>
      </c>
      <c r="B121" s="16" t="s">
        <v>281</v>
      </c>
      <c r="C121" s="16">
        <v>2017</v>
      </c>
      <c r="D121" s="164">
        <v>12</v>
      </c>
      <c r="E121" s="164">
        <v>10</v>
      </c>
      <c r="F121" s="16">
        <v>10</v>
      </c>
      <c r="H121" s="16">
        <f>IF(I121="","",VLOOKUP(I121,All_LTMN_Lookups!$J$1:$K$1242,2,FALSE))</f>
        <v>570</v>
      </c>
      <c r="I121" s="38" t="s">
        <v>267</v>
      </c>
      <c r="J121" s="16">
        <v>48</v>
      </c>
      <c r="K121" s="141">
        <v>15.278874536821952</v>
      </c>
      <c r="L121" s="141">
        <v>6.4359602218799061</v>
      </c>
      <c r="N121" s="16">
        <v>15</v>
      </c>
      <c r="O121" s="16">
        <v>1.85</v>
      </c>
      <c r="P121" s="16">
        <v>17</v>
      </c>
      <c r="R121" s="167"/>
      <c r="S121" s="167"/>
      <c r="T121" s="167"/>
      <c r="U121" s="6"/>
      <c r="V121" s="6"/>
      <c r="W121" s="6"/>
      <c r="X121" s="6"/>
    </row>
    <row r="122" spans="1:24" ht="14.25" customHeight="1" x14ac:dyDescent="0.35">
      <c r="A122" s="16" t="s">
        <v>34</v>
      </c>
      <c r="B122" s="16" t="s">
        <v>281</v>
      </c>
      <c r="C122" s="16">
        <v>2017</v>
      </c>
      <c r="D122" s="164">
        <v>13</v>
      </c>
      <c r="E122" s="164">
        <v>1</v>
      </c>
      <c r="F122" s="16">
        <v>1</v>
      </c>
      <c r="H122" s="16">
        <f>IF(I122="","",VLOOKUP(I122,All_LTMN_Lookups!$J$1:$K$1242,2,FALSE))</f>
        <v>570</v>
      </c>
      <c r="I122" s="38" t="s">
        <v>267</v>
      </c>
      <c r="J122" s="16">
        <v>120</v>
      </c>
      <c r="K122" s="141">
        <v>38.197186342054884</v>
      </c>
      <c r="L122" s="141">
        <v>33.076914536239784</v>
      </c>
      <c r="N122" s="16">
        <v>18</v>
      </c>
      <c r="O122" s="16">
        <v>1.9</v>
      </c>
      <c r="P122" s="16">
        <v>60</v>
      </c>
      <c r="Q122" s="16" t="s">
        <v>2007</v>
      </c>
      <c r="R122" s="166"/>
      <c r="S122" s="166"/>
      <c r="T122" s="166"/>
      <c r="U122" s="6"/>
      <c r="V122" s="6"/>
      <c r="W122" s="6"/>
      <c r="X122" s="6"/>
    </row>
    <row r="123" spans="1:24" ht="14.25" customHeight="1" x14ac:dyDescent="0.35">
      <c r="A123" s="16" t="s">
        <v>34</v>
      </c>
      <c r="B123" s="16" t="s">
        <v>281</v>
      </c>
      <c r="C123" s="16">
        <v>2017</v>
      </c>
      <c r="D123" s="164">
        <v>13</v>
      </c>
      <c r="E123" s="164">
        <v>2</v>
      </c>
      <c r="F123" s="16">
        <v>2</v>
      </c>
      <c r="H123" s="16">
        <f>IF(I123="","",VLOOKUP(I123,All_LTMN_Lookups!$J$1:$K$1242,2,FALSE))</f>
        <v>1077</v>
      </c>
      <c r="I123" s="38" t="s">
        <v>253</v>
      </c>
      <c r="J123" s="16">
        <v>243</v>
      </c>
      <c r="K123" s="141">
        <v>77.349302342661133</v>
      </c>
      <c r="L123" s="141">
        <v>27.498832643861576</v>
      </c>
      <c r="N123" s="16">
        <v>20</v>
      </c>
      <c r="O123" s="16">
        <v>1.9</v>
      </c>
      <c r="P123" s="16">
        <v>52</v>
      </c>
      <c r="R123" s="166"/>
      <c r="S123" s="166"/>
      <c r="T123" s="166"/>
      <c r="U123" s="6"/>
      <c r="V123" s="6"/>
      <c r="W123" s="6"/>
      <c r="X123" s="6"/>
    </row>
    <row r="124" spans="1:24" ht="14.25" customHeight="1" x14ac:dyDescent="0.35">
      <c r="A124" s="16" t="s">
        <v>34</v>
      </c>
      <c r="B124" s="16" t="s">
        <v>281</v>
      </c>
      <c r="C124" s="16">
        <v>2017</v>
      </c>
      <c r="D124" s="164">
        <v>13</v>
      </c>
      <c r="E124" s="164">
        <v>3</v>
      </c>
      <c r="F124" s="16">
        <v>3</v>
      </c>
      <c r="H124" s="16">
        <f>IF(I124="","",VLOOKUP(I124,All_LTMN_Lookups!$J$1:$K$1242,2,FALSE))</f>
        <v>236</v>
      </c>
      <c r="I124" s="38" t="s">
        <v>7</v>
      </c>
      <c r="J124" s="16">
        <v>29</v>
      </c>
      <c r="K124" s="141">
        <v>9.2309866993299305</v>
      </c>
      <c r="L124" s="141">
        <v>8.6450851684242682</v>
      </c>
      <c r="N124" s="16">
        <v>10</v>
      </c>
      <c r="O124" s="16">
        <v>1.9</v>
      </c>
      <c r="P124" s="16">
        <v>34</v>
      </c>
      <c r="R124" s="167"/>
      <c r="S124" s="167"/>
      <c r="T124" s="167"/>
      <c r="U124" s="6"/>
      <c r="V124" s="6"/>
      <c r="W124" s="6"/>
      <c r="X124" s="6"/>
    </row>
    <row r="125" spans="1:24" ht="14.25" customHeight="1" x14ac:dyDescent="0.35">
      <c r="A125" s="16" t="s">
        <v>34</v>
      </c>
      <c r="B125" s="16" t="s">
        <v>281</v>
      </c>
      <c r="C125" s="16">
        <v>2017</v>
      </c>
      <c r="D125" s="164">
        <v>13</v>
      </c>
      <c r="E125" s="164">
        <v>4</v>
      </c>
      <c r="F125" s="16">
        <v>4</v>
      </c>
      <c r="H125" s="16">
        <f>IF(I125="","",VLOOKUP(I125,All_LTMN_Lookups!$J$1:$K$1242,2,FALSE))</f>
        <v>1077</v>
      </c>
      <c r="I125" s="38" t="s">
        <v>253</v>
      </c>
      <c r="J125" s="16">
        <v>189</v>
      </c>
      <c r="K125" s="141">
        <v>60.160568488736438</v>
      </c>
      <c r="L125" s="141">
        <v>7.6897874551232324</v>
      </c>
      <c r="N125" s="16">
        <v>6.9</v>
      </c>
      <c r="O125" s="16">
        <v>1.9</v>
      </c>
      <c r="P125" s="16">
        <v>40</v>
      </c>
      <c r="Q125" s="16" t="s">
        <v>2009</v>
      </c>
      <c r="R125" s="167"/>
      <c r="S125" s="167"/>
      <c r="T125" s="167"/>
      <c r="U125" s="6"/>
      <c r="V125" s="6"/>
      <c r="W125" s="6"/>
      <c r="X125" s="6"/>
    </row>
    <row r="126" spans="1:24" ht="14.25" customHeight="1" x14ac:dyDescent="0.35">
      <c r="A126" s="16" t="s">
        <v>34</v>
      </c>
      <c r="B126" s="16" t="s">
        <v>281</v>
      </c>
      <c r="C126" s="16">
        <v>2017</v>
      </c>
      <c r="D126" s="164">
        <v>13</v>
      </c>
      <c r="E126" s="164">
        <v>5</v>
      </c>
      <c r="F126" s="16">
        <v>5</v>
      </c>
      <c r="H126" s="16">
        <f>IF(I126="","",VLOOKUP(I126,All_LTMN_Lookups!$J$1:$K$1242,2,FALSE))</f>
        <v>570</v>
      </c>
      <c r="I126" s="38" t="s">
        <v>267</v>
      </c>
      <c r="J126" s="16">
        <v>41</v>
      </c>
      <c r="K126" s="141">
        <v>13.050705333535419</v>
      </c>
      <c r="L126" s="141">
        <v>14.046760497925106</v>
      </c>
      <c r="N126" s="16">
        <v>15</v>
      </c>
      <c r="O126" s="16">
        <v>1.9</v>
      </c>
      <c r="P126" s="16">
        <v>39</v>
      </c>
      <c r="Q126" s="16" t="s">
        <v>2008</v>
      </c>
      <c r="R126" s="166"/>
      <c r="S126" s="166"/>
      <c r="T126" s="166"/>
      <c r="U126" s="6"/>
      <c r="V126" s="6"/>
      <c r="W126" s="6"/>
      <c r="X126" s="6"/>
    </row>
    <row r="127" spans="1:24" ht="14.25" customHeight="1" x14ac:dyDescent="0.35">
      <c r="A127" s="16" t="s">
        <v>34</v>
      </c>
      <c r="B127" s="16" t="s">
        <v>281</v>
      </c>
      <c r="C127" s="16">
        <v>2017</v>
      </c>
      <c r="D127" s="164">
        <v>13</v>
      </c>
      <c r="E127" s="164">
        <v>6</v>
      </c>
      <c r="F127" s="16">
        <v>6</v>
      </c>
      <c r="H127" s="16">
        <f>IF(I127="","",VLOOKUP(I127,All_LTMN_Lookups!$J$1:$K$1242,2,FALSE))</f>
        <v>570</v>
      </c>
      <c r="I127" s="38" t="s">
        <v>267</v>
      </c>
      <c r="J127" s="16">
        <v>272</v>
      </c>
      <c r="K127" s="141">
        <v>86.580289041991065</v>
      </c>
      <c r="L127" s="141">
        <v>26.899999999999995</v>
      </c>
      <c r="N127" s="16">
        <v>25</v>
      </c>
      <c r="O127" s="16">
        <v>1.9</v>
      </c>
      <c r="P127" s="16">
        <v>45</v>
      </c>
      <c r="R127" s="166"/>
      <c r="S127" s="166"/>
      <c r="T127" s="166"/>
      <c r="U127" s="6"/>
      <c r="V127" s="6"/>
      <c r="W127" s="6"/>
      <c r="X127" s="6"/>
    </row>
    <row r="128" spans="1:24" ht="14.25" customHeight="1" x14ac:dyDescent="0.35">
      <c r="A128" s="16" t="s">
        <v>34</v>
      </c>
      <c r="B128" s="16" t="s">
        <v>281</v>
      </c>
      <c r="C128" s="16">
        <v>2017</v>
      </c>
      <c r="D128" s="164">
        <v>13</v>
      </c>
      <c r="E128" s="164">
        <v>7</v>
      </c>
      <c r="F128" s="16">
        <v>7</v>
      </c>
      <c r="H128" s="16">
        <f>IF(I128="","",VLOOKUP(I128,All_LTMN_Lookups!$J$1:$K$1242,2,FALSE))</f>
        <v>570</v>
      </c>
      <c r="I128" s="38" t="s">
        <v>267</v>
      </c>
      <c r="J128" s="16">
        <v>143</v>
      </c>
      <c r="K128" s="141">
        <v>45.518313724282066</v>
      </c>
      <c r="L128" s="141">
        <v>20.550301722753229</v>
      </c>
      <c r="M128" s="16">
        <v>2</v>
      </c>
      <c r="N128" s="16">
        <v>20</v>
      </c>
      <c r="O128" s="16">
        <v>1.9</v>
      </c>
      <c r="P128" s="16">
        <v>43</v>
      </c>
      <c r="R128" s="166"/>
      <c r="S128" s="166"/>
      <c r="T128" s="166"/>
      <c r="U128" s="6"/>
      <c r="V128" s="6"/>
      <c r="W128" s="6"/>
      <c r="X128" s="6"/>
    </row>
    <row r="129" spans="1:24" ht="14.25" customHeight="1" x14ac:dyDescent="0.35">
      <c r="A129" s="16" t="s">
        <v>34</v>
      </c>
      <c r="B129" s="16" t="s">
        <v>281</v>
      </c>
      <c r="C129" s="16">
        <v>2017</v>
      </c>
      <c r="D129" s="164">
        <v>13</v>
      </c>
      <c r="E129" s="164">
        <v>8</v>
      </c>
      <c r="F129" s="16">
        <v>8</v>
      </c>
      <c r="H129" s="16">
        <f>IF(I129="","",VLOOKUP(I129,All_LTMN_Lookups!$J$1:$K$1242,2,FALSE))</f>
        <v>570</v>
      </c>
      <c r="I129" s="38" t="s">
        <v>267</v>
      </c>
      <c r="J129" s="16">
        <v>200</v>
      </c>
      <c r="K129" s="141">
        <v>63.661977236758133</v>
      </c>
      <c r="L129" s="141">
        <v>26.057736551641195</v>
      </c>
      <c r="N129" s="16">
        <v>21</v>
      </c>
      <c r="O129" s="16">
        <v>1.9</v>
      </c>
      <c r="P129" s="16">
        <v>49</v>
      </c>
      <c r="R129" s="166"/>
      <c r="S129" s="166"/>
      <c r="T129" s="166"/>
      <c r="U129" s="6"/>
      <c r="V129" s="6"/>
      <c r="W129" s="6"/>
      <c r="X129" s="6"/>
    </row>
    <row r="130" spans="1:24" ht="14.25" customHeight="1" x14ac:dyDescent="0.35">
      <c r="A130" s="16" t="s">
        <v>34</v>
      </c>
      <c r="B130" s="16" t="s">
        <v>281</v>
      </c>
      <c r="C130" s="16">
        <v>2017</v>
      </c>
      <c r="D130" s="164">
        <v>13</v>
      </c>
      <c r="E130" s="164">
        <v>9</v>
      </c>
      <c r="F130" s="16">
        <v>9</v>
      </c>
      <c r="H130" s="16">
        <f>IF(I130="","",VLOOKUP(I130,All_LTMN_Lookups!$J$1:$K$1242,2,FALSE))</f>
        <v>570</v>
      </c>
      <c r="I130" s="38" t="s">
        <v>267</v>
      </c>
      <c r="J130" s="16">
        <v>64</v>
      </c>
      <c r="K130" s="141">
        <v>20.371832715762604</v>
      </c>
      <c r="L130" s="141">
        <v>12.534188633229576</v>
      </c>
      <c r="N130" s="16">
        <v>20</v>
      </c>
      <c r="O130" s="16">
        <v>1.9</v>
      </c>
      <c r="P130" s="16">
        <v>28</v>
      </c>
      <c r="R130" s="166"/>
      <c r="S130" s="166"/>
      <c r="T130" s="166"/>
      <c r="U130" s="6"/>
      <c r="V130" s="6"/>
      <c r="W130" s="6"/>
      <c r="X130" s="6"/>
    </row>
    <row r="131" spans="1:24" ht="14.25" customHeight="1" x14ac:dyDescent="0.35">
      <c r="A131" s="16" t="s">
        <v>34</v>
      </c>
      <c r="B131" s="16" t="s">
        <v>281</v>
      </c>
      <c r="C131" s="16">
        <v>2017</v>
      </c>
      <c r="D131" s="164">
        <v>13</v>
      </c>
      <c r="E131" s="164">
        <v>10</v>
      </c>
      <c r="F131" s="16">
        <v>10</v>
      </c>
      <c r="H131" s="16">
        <f>IF(I131="","",VLOOKUP(I131,All_LTMN_Lookups!$J$1:$K$1242,2,FALSE))</f>
        <v>570</v>
      </c>
      <c r="I131" s="38" t="s">
        <v>267</v>
      </c>
      <c r="J131" s="16">
        <v>233</v>
      </c>
      <c r="K131" s="141">
        <v>74.166203480823228</v>
      </c>
      <c r="L131" s="141">
        <v>27.072988935318396</v>
      </c>
      <c r="M131" s="16">
        <v>2</v>
      </c>
      <c r="N131" s="16">
        <v>30</v>
      </c>
      <c r="O131" s="16">
        <v>1.9</v>
      </c>
      <c r="P131" s="16">
        <v>40</v>
      </c>
      <c r="R131" s="166"/>
      <c r="S131" s="166"/>
      <c r="T131" s="166"/>
      <c r="U131" s="6"/>
      <c r="V131" s="6"/>
      <c r="W131" s="6"/>
      <c r="X131" s="6"/>
    </row>
    <row r="132" spans="1:24" ht="14.25" customHeight="1" x14ac:dyDescent="0.35">
      <c r="A132" s="16" t="s">
        <v>34</v>
      </c>
      <c r="B132" s="16" t="s">
        <v>281</v>
      </c>
      <c r="C132" s="16">
        <v>2017</v>
      </c>
      <c r="D132" s="164">
        <v>14</v>
      </c>
      <c r="E132" s="164">
        <v>1</v>
      </c>
      <c r="F132" s="16">
        <v>1</v>
      </c>
      <c r="H132" s="16">
        <f>IF(I132="","",VLOOKUP(I132,All_LTMN_Lookups!$J$1:$K$1242,2,FALSE))</f>
        <v>236</v>
      </c>
      <c r="I132" s="38" t="s">
        <v>7</v>
      </c>
      <c r="J132" s="16">
        <v>36</v>
      </c>
      <c r="K132" s="141">
        <v>11.459155902616464</v>
      </c>
      <c r="L132" s="141">
        <v>13.006125148291927</v>
      </c>
      <c r="N132" s="16">
        <v>10</v>
      </c>
      <c r="O132" s="16">
        <v>1.9</v>
      </c>
      <c r="P132" s="16">
        <v>48</v>
      </c>
      <c r="R132" s="166"/>
      <c r="S132" s="166"/>
      <c r="T132" s="166"/>
      <c r="U132" s="6"/>
      <c r="V132" s="6"/>
      <c r="W132" s="6"/>
      <c r="X132" s="6"/>
    </row>
    <row r="133" spans="1:24" ht="14.25" customHeight="1" x14ac:dyDescent="0.35">
      <c r="A133" s="16" t="s">
        <v>34</v>
      </c>
      <c r="B133" s="16" t="s">
        <v>281</v>
      </c>
      <c r="C133" s="16">
        <v>2017</v>
      </c>
      <c r="D133" s="164">
        <v>14</v>
      </c>
      <c r="E133" s="164">
        <v>2</v>
      </c>
      <c r="F133" s="16">
        <v>2</v>
      </c>
      <c r="H133" s="16">
        <f>IF(I133="","",VLOOKUP(I133,All_LTMN_Lookups!$J$1:$K$1242,2,FALSE))</f>
        <v>236</v>
      </c>
      <c r="I133" s="38" t="s">
        <v>7</v>
      </c>
      <c r="J133" s="16">
        <v>79</v>
      </c>
      <c r="K133" s="141">
        <v>25.146481008519466</v>
      </c>
      <c r="L133" s="141">
        <v>9.7128562650671721</v>
      </c>
      <c r="N133" s="16">
        <v>10</v>
      </c>
      <c r="O133" s="16">
        <v>1.9</v>
      </c>
      <c r="P133" s="16">
        <v>38</v>
      </c>
      <c r="R133" s="166"/>
      <c r="S133" s="166"/>
      <c r="T133" s="166"/>
      <c r="U133" s="6"/>
      <c r="V133" s="6"/>
      <c r="W133" s="6"/>
      <c r="X133" s="6"/>
    </row>
    <row r="134" spans="1:24" ht="14.25" customHeight="1" x14ac:dyDescent="0.35">
      <c r="A134" s="16" t="s">
        <v>34</v>
      </c>
      <c r="B134" s="16" t="s">
        <v>281</v>
      </c>
      <c r="C134" s="16">
        <v>2017</v>
      </c>
      <c r="D134" s="164">
        <v>14</v>
      </c>
      <c r="E134" s="164">
        <v>3</v>
      </c>
      <c r="F134" s="16">
        <v>3</v>
      </c>
      <c r="H134" s="16">
        <f>IF(I134="","",VLOOKUP(I134,All_LTMN_Lookups!$J$1:$K$1242,2,FALSE))</f>
        <v>236</v>
      </c>
      <c r="I134" s="38" t="s">
        <v>7</v>
      </c>
      <c r="J134" s="16">
        <v>31</v>
      </c>
      <c r="K134" s="141">
        <v>9.8676064716975116</v>
      </c>
      <c r="L134" s="141">
        <v>10.290996311772799</v>
      </c>
      <c r="M134" s="16">
        <v>2</v>
      </c>
      <c r="N134" s="16">
        <v>10</v>
      </c>
      <c r="O134" s="16">
        <v>1.9</v>
      </c>
      <c r="P134" s="16">
        <v>40</v>
      </c>
      <c r="R134" s="166"/>
      <c r="S134" s="166"/>
      <c r="T134" s="166"/>
      <c r="U134" s="6"/>
      <c r="V134" s="6"/>
      <c r="W134" s="6"/>
      <c r="X134" s="6"/>
    </row>
    <row r="135" spans="1:24" ht="14.25" customHeight="1" x14ac:dyDescent="0.35">
      <c r="A135" s="16" t="s">
        <v>34</v>
      </c>
      <c r="B135" s="16" t="s">
        <v>281</v>
      </c>
      <c r="C135" s="16">
        <v>2017</v>
      </c>
      <c r="D135" s="164">
        <v>14</v>
      </c>
      <c r="E135" s="164">
        <v>4</v>
      </c>
      <c r="F135" s="16">
        <v>4</v>
      </c>
      <c r="H135" s="16">
        <f>IF(I135="","",VLOOKUP(I135,All_LTMN_Lookups!$J$1:$K$1242,2,FALSE))</f>
        <v>570</v>
      </c>
      <c r="I135" s="38" t="s">
        <v>267</v>
      </c>
      <c r="J135" s="16">
        <v>303</v>
      </c>
      <c r="K135" s="141">
        <v>96.447895513688579</v>
      </c>
      <c r="L135" s="141">
        <v>13.917212380551208</v>
      </c>
      <c r="N135" s="16">
        <v>20</v>
      </c>
      <c r="O135" s="16">
        <v>1.9</v>
      </c>
      <c r="P135" s="16">
        <v>31</v>
      </c>
      <c r="R135" s="167"/>
      <c r="S135" s="167"/>
      <c r="T135" s="167"/>
      <c r="U135" s="6"/>
      <c r="V135" s="6"/>
      <c r="W135" s="6"/>
      <c r="X135" s="6"/>
    </row>
    <row r="136" spans="1:24" ht="14.25" customHeight="1" x14ac:dyDescent="0.35">
      <c r="A136" s="16" t="s">
        <v>34</v>
      </c>
      <c r="B136" s="16" t="s">
        <v>281</v>
      </c>
      <c r="C136" s="16">
        <v>2017</v>
      </c>
      <c r="D136" s="164">
        <v>14</v>
      </c>
      <c r="E136" s="164">
        <v>5</v>
      </c>
      <c r="F136" s="16">
        <v>5</v>
      </c>
      <c r="H136" s="16">
        <f>IF(I136="","",VLOOKUP(I136,All_LTMN_Lookups!$J$1:$K$1242,2,FALSE))</f>
        <v>236</v>
      </c>
      <c r="I136" s="38" t="s">
        <v>7</v>
      </c>
      <c r="J136" s="16">
        <v>63</v>
      </c>
      <c r="K136" s="141">
        <v>20.053522829578814</v>
      </c>
      <c r="L136" s="141">
        <v>13.817535925942101</v>
      </c>
      <c r="N136" s="16">
        <v>10</v>
      </c>
      <c r="O136" s="16">
        <v>1.9</v>
      </c>
      <c r="P136" s="16">
        <v>50</v>
      </c>
      <c r="R136" s="166"/>
      <c r="S136" s="166"/>
      <c r="T136" s="166"/>
      <c r="U136" s="6"/>
      <c r="V136" s="6"/>
      <c r="W136" s="6"/>
      <c r="X136" s="6"/>
    </row>
    <row r="137" spans="1:24" ht="14.25" customHeight="1" x14ac:dyDescent="0.35">
      <c r="A137" s="16" t="s">
        <v>34</v>
      </c>
      <c r="B137" s="16" t="s">
        <v>281</v>
      </c>
      <c r="C137" s="16">
        <v>2017</v>
      </c>
      <c r="D137" s="164">
        <v>14</v>
      </c>
      <c r="E137" s="164">
        <v>6</v>
      </c>
      <c r="F137" s="16">
        <v>6</v>
      </c>
      <c r="H137" s="16">
        <f>IF(I137="","",VLOOKUP(I137,All_LTMN_Lookups!$J$1:$K$1242,2,FALSE))</f>
        <v>570</v>
      </c>
      <c r="I137" s="38" t="s">
        <v>267</v>
      </c>
      <c r="J137" s="16">
        <v>22</v>
      </c>
      <c r="K137" s="141">
        <v>7.0028174960433951</v>
      </c>
      <c r="L137" s="141">
        <v>5.1491969623290625</v>
      </c>
      <c r="N137" s="16">
        <v>10</v>
      </c>
      <c r="O137" s="16">
        <v>1.9</v>
      </c>
      <c r="P137" s="16">
        <v>18</v>
      </c>
      <c r="Q137" s="16" t="s">
        <v>2005</v>
      </c>
      <c r="R137" s="166"/>
      <c r="S137" s="166"/>
      <c r="T137" s="166"/>
      <c r="U137" s="6"/>
      <c r="V137" s="6"/>
      <c r="W137" s="6"/>
      <c r="X137" s="6"/>
    </row>
    <row r="138" spans="1:24" ht="14.25" customHeight="1" x14ac:dyDescent="0.35">
      <c r="A138" s="16" t="s">
        <v>34</v>
      </c>
      <c r="B138" s="16" t="s">
        <v>281</v>
      </c>
      <c r="C138" s="16">
        <v>2017</v>
      </c>
      <c r="D138" s="164">
        <v>14</v>
      </c>
      <c r="E138" s="164">
        <v>7</v>
      </c>
      <c r="F138" s="16">
        <v>7</v>
      </c>
      <c r="H138" s="16">
        <f>IF(I138="","",VLOOKUP(I138,All_LTMN_Lookups!$J$1:$K$1242,2,FALSE))</f>
        <v>236</v>
      </c>
      <c r="I138" s="38" t="s">
        <v>7</v>
      </c>
      <c r="J138" s="16">
        <v>69</v>
      </c>
      <c r="K138" s="141">
        <v>21.963382146681557</v>
      </c>
      <c r="L138" s="141">
        <v>14.638136237360721</v>
      </c>
      <c r="N138" s="16">
        <v>25</v>
      </c>
      <c r="O138" s="16">
        <v>1.9</v>
      </c>
      <c r="P138" s="16">
        <v>27</v>
      </c>
      <c r="R138" s="166"/>
      <c r="S138" s="166"/>
      <c r="T138" s="166"/>
      <c r="U138" s="6"/>
      <c r="V138" s="6"/>
      <c r="W138" s="6"/>
      <c r="X138" s="6"/>
    </row>
    <row r="139" spans="1:24" ht="14.25" customHeight="1" x14ac:dyDescent="0.35">
      <c r="A139" s="16" t="s">
        <v>34</v>
      </c>
      <c r="B139" s="16" t="s">
        <v>281</v>
      </c>
      <c r="C139" s="16">
        <v>2017</v>
      </c>
      <c r="D139" s="164">
        <v>14</v>
      </c>
      <c r="E139" s="164">
        <v>8</v>
      </c>
      <c r="F139" s="16">
        <v>8</v>
      </c>
      <c r="H139" s="16">
        <f>IF(I139="","",VLOOKUP(I139,All_LTMN_Lookups!$J$1:$K$1242,2,FALSE))</f>
        <v>570</v>
      </c>
      <c r="I139" s="38" t="s">
        <v>267</v>
      </c>
      <c r="J139" s="16">
        <v>302</v>
      </c>
      <c r="K139" s="141">
        <v>96.129585627504781</v>
      </c>
      <c r="L139" s="141">
        <v>12.798137920080414</v>
      </c>
      <c r="N139" s="16">
        <v>15</v>
      </c>
      <c r="O139" s="16">
        <v>1.9</v>
      </c>
      <c r="P139" s="16">
        <v>36</v>
      </c>
      <c r="R139" s="166"/>
      <c r="S139" s="166"/>
      <c r="T139" s="166"/>
      <c r="U139" s="6"/>
      <c r="V139" s="6"/>
      <c r="W139" s="6"/>
      <c r="X139" s="6"/>
    </row>
    <row r="140" spans="1:24" ht="14.25" customHeight="1" x14ac:dyDescent="0.35">
      <c r="A140" s="16" t="s">
        <v>34</v>
      </c>
      <c r="B140" s="16" t="s">
        <v>281</v>
      </c>
      <c r="C140" s="16">
        <v>2017</v>
      </c>
      <c r="D140" s="164">
        <v>14</v>
      </c>
      <c r="E140" s="164">
        <v>9</v>
      </c>
      <c r="F140" s="16">
        <v>9</v>
      </c>
      <c r="H140" s="16">
        <f>IF(I140="","",VLOOKUP(I140,All_LTMN_Lookups!$J$1:$K$1242,2,FALSE))</f>
        <v>570</v>
      </c>
      <c r="I140" s="38" t="s">
        <v>267</v>
      </c>
      <c r="J140" s="16">
        <v>224</v>
      </c>
      <c r="K140" s="141">
        <v>71.30141450516912</v>
      </c>
      <c r="L140" s="141">
        <v>10.389496324192095</v>
      </c>
      <c r="N140" s="16">
        <v>20</v>
      </c>
      <c r="O140" s="16">
        <v>1.9</v>
      </c>
      <c r="P140" s="16">
        <v>23</v>
      </c>
      <c r="Q140" s="16" t="s">
        <v>2005</v>
      </c>
      <c r="R140" s="167"/>
      <c r="S140" s="167"/>
      <c r="T140" s="167"/>
      <c r="U140" s="6"/>
      <c r="V140" s="6"/>
      <c r="W140" s="6"/>
      <c r="X140" s="6"/>
    </row>
    <row r="141" spans="1:24" ht="14.25" customHeight="1" x14ac:dyDescent="0.35">
      <c r="A141" s="16" t="s">
        <v>34</v>
      </c>
      <c r="B141" s="16" t="s">
        <v>281</v>
      </c>
      <c r="C141" s="16">
        <v>2017</v>
      </c>
      <c r="D141" s="164">
        <v>14</v>
      </c>
      <c r="E141" s="164">
        <v>10</v>
      </c>
      <c r="F141" s="16">
        <v>10</v>
      </c>
      <c r="H141" s="16">
        <f>IF(I141="","",VLOOKUP(I141,All_LTMN_Lookups!$J$1:$K$1242,2,FALSE))</f>
        <v>971</v>
      </c>
      <c r="I141" s="38" t="s">
        <v>260</v>
      </c>
      <c r="J141" s="16">
        <v>164</v>
      </c>
      <c r="K141" s="141">
        <v>52.202821334141674</v>
      </c>
      <c r="L141" s="141">
        <v>23.696275840160826</v>
      </c>
      <c r="N141" s="16">
        <v>30</v>
      </c>
      <c r="O141" s="16">
        <v>1.9</v>
      </c>
      <c r="P141" s="16">
        <v>36</v>
      </c>
      <c r="R141" s="166"/>
      <c r="S141" s="166"/>
      <c r="T141" s="166"/>
      <c r="U141" s="6"/>
      <c r="V141" s="6"/>
      <c r="W141" s="6"/>
      <c r="X141" s="6"/>
    </row>
    <row r="142" spans="1:24" ht="14.25" customHeight="1" x14ac:dyDescent="0.35">
      <c r="A142" s="16" t="s">
        <v>34</v>
      </c>
      <c r="B142" s="16" t="s">
        <v>281</v>
      </c>
      <c r="C142" s="16">
        <v>2017</v>
      </c>
      <c r="D142" s="164">
        <v>15</v>
      </c>
      <c r="E142" s="164">
        <v>1</v>
      </c>
      <c r="F142" s="16">
        <v>1</v>
      </c>
      <c r="H142" s="16">
        <f>IF(I142="","",VLOOKUP(I142,All_LTMN_Lookups!$J$1:$K$1242,2,FALSE))</f>
        <v>153</v>
      </c>
      <c r="I142" s="38" t="s">
        <v>8</v>
      </c>
      <c r="J142" s="16">
        <v>22</v>
      </c>
      <c r="K142" s="141">
        <v>7.0028174960433951</v>
      </c>
      <c r="L142" s="141">
        <v>6.5</v>
      </c>
      <c r="O142" s="16">
        <v>1.75</v>
      </c>
      <c r="Q142" s="16" t="s">
        <v>2006</v>
      </c>
      <c r="R142" s="166"/>
      <c r="S142" s="166"/>
      <c r="T142" s="166"/>
      <c r="U142" s="6"/>
      <c r="V142" s="6"/>
      <c r="W142" s="6"/>
      <c r="X142" s="6"/>
    </row>
    <row r="143" spans="1:24" ht="14.25" customHeight="1" x14ac:dyDescent="0.35">
      <c r="A143" s="16" t="s">
        <v>34</v>
      </c>
      <c r="B143" s="16" t="s">
        <v>281</v>
      </c>
      <c r="C143" s="16">
        <v>2017</v>
      </c>
      <c r="D143" s="164">
        <v>15</v>
      </c>
      <c r="E143" s="164">
        <v>2</v>
      </c>
      <c r="F143" s="16">
        <v>2</v>
      </c>
      <c r="H143" s="16">
        <f>IF(I143="","",VLOOKUP(I143,All_LTMN_Lookups!$J$1:$K$1242,2,FALSE))</f>
        <v>1078</v>
      </c>
      <c r="I143" s="38" t="s">
        <v>252</v>
      </c>
      <c r="J143" s="16">
        <v>255</v>
      </c>
      <c r="K143" s="141">
        <v>81.169020976866619</v>
      </c>
      <c r="L143" s="141">
        <v>20.273457348025765</v>
      </c>
      <c r="N143" s="16">
        <v>15</v>
      </c>
      <c r="O143" s="16">
        <v>1.75</v>
      </c>
      <c r="P143" s="16">
        <v>51</v>
      </c>
      <c r="Q143" s="16" t="s">
        <v>2008</v>
      </c>
      <c r="R143" s="166"/>
      <c r="S143" s="166"/>
      <c r="T143" s="166"/>
      <c r="U143" s="6"/>
      <c r="V143" s="6"/>
      <c r="W143" s="6"/>
      <c r="X143" s="6"/>
    </row>
    <row r="144" spans="1:24" ht="14.25" customHeight="1" x14ac:dyDescent="0.35">
      <c r="A144" s="16" t="s">
        <v>34</v>
      </c>
      <c r="B144" s="16" t="s">
        <v>281</v>
      </c>
      <c r="C144" s="16">
        <v>2017</v>
      </c>
      <c r="D144" s="164">
        <v>15</v>
      </c>
      <c r="E144" s="164">
        <v>3</v>
      </c>
      <c r="F144" s="16">
        <v>3</v>
      </c>
      <c r="H144" s="16">
        <f>IF(I144="","",VLOOKUP(I144,All_LTMN_Lookups!$J$1:$K$1242,2,FALSE))</f>
        <v>570</v>
      </c>
      <c r="I144" s="38" t="s">
        <v>267</v>
      </c>
      <c r="J144" s="16">
        <v>18</v>
      </c>
      <c r="K144" s="141">
        <v>5.7295779513082321</v>
      </c>
      <c r="L144" s="141">
        <v>8.4950851684242679</v>
      </c>
      <c r="N144" s="16">
        <v>10</v>
      </c>
      <c r="O144" s="16">
        <v>1.75</v>
      </c>
      <c r="P144" s="16">
        <v>34</v>
      </c>
      <c r="Q144" s="16" t="s">
        <v>2010</v>
      </c>
      <c r="R144" s="166"/>
      <c r="S144" s="166"/>
      <c r="T144" s="166"/>
      <c r="U144" s="6"/>
      <c r="V144" s="6"/>
      <c r="W144" s="6"/>
      <c r="X144" s="6"/>
    </row>
    <row r="145" spans="1:24" ht="14.25" customHeight="1" x14ac:dyDescent="0.35">
      <c r="A145" s="16" t="s">
        <v>34</v>
      </c>
      <c r="B145" s="16" t="s">
        <v>281</v>
      </c>
      <c r="C145" s="16">
        <v>2017</v>
      </c>
      <c r="D145" s="164">
        <v>15</v>
      </c>
      <c r="E145" s="164">
        <v>4</v>
      </c>
      <c r="F145" s="16">
        <v>4</v>
      </c>
      <c r="H145" s="16">
        <f>IF(I145="","",VLOOKUP(I145,All_LTMN_Lookups!$J$1:$K$1242,2,FALSE))</f>
        <v>570</v>
      </c>
      <c r="I145" s="38" t="s">
        <v>267</v>
      </c>
      <c r="J145" s="16">
        <v>97</v>
      </c>
      <c r="K145" s="141">
        <v>30.876058959827695</v>
      </c>
      <c r="L145" s="141">
        <v>22.460606275811386</v>
      </c>
      <c r="M145" s="16">
        <v>2</v>
      </c>
      <c r="N145" s="16">
        <v>20</v>
      </c>
      <c r="O145" s="16">
        <v>1.75</v>
      </c>
      <c r="P145" s="16">
        <v>46</v>
      </c>
      <c r="Q145" s="16" t="s">
        <v>2009</v>
      </c>
      <c r="R145" s="167"/>
      <c r="S145" s="167"/>
      <c r="T145" s="167"/>
      <c r="U145" s="6"/>
      <c r="V145" s="6"/>
      <c r="W145" s="6"/>
      <c r="X145" s="6"/>
    </row>
    <row r="146" spans="1:24" ht="14.25" customHeight="1" x14ac:dyDescent="0.35">
      <c r="A146" s="16" t="s">
        <v>34</v>
      </c>
      <c r="B146" s="16" t="s">
        <v>281</v>
      </c>
      <c r="C146" s="16">
        <v>2017</v>
      </c>
      <c r="D146" s="164">
        <v>15</v>
      </c>
      <c r="E146" s="164">
        <v>5</v>
      </c>
      <c r="F146" s="16">
        <v>5</v>
      </c>
      <c r="H146" s="16">
        <f>IF(I146="","",VLOOKUP(I146,All_LTMN_Lookups!$J$1:$K$1242,2,FALSE))</f>
        <v>570</v>
      </c>
      <c r="I146" s="38" t="s">
        <v>267</v>
      </c>
      <c r="J146" s="16">
        <v>96</v>
      </c>
      <c r="K146" s="141">
        <v>30.557749073643905</v>
      </c>
      <c r="L146" s="141">
        <v>32.272030897269424</v>
      </c>
      <c r="N146" s="16">
        <v>23</v>
      </c>
      <c r="O146" s="16">
        <v>1.75</v>
      </c>
      <c r="P146" s="16">
        <v>53</v>
      </c>
      <c r="R146" s="166"/>
      <c r="S146" s="166"/>
      <c r="T146" s="166"/>
      <c r="U146" s="6"/>
      <c r="V146" s="6"/>
      <c r="W146" s="6"/>
      <c r="X146" s="6"/>
    </row>
    <row r="147" spans="1:24" ht="14.25" customHeight="1" x14ac:dyDescent="0.35">
      <c r="A147" s="16" t="s">
        <v>34</v>
      </c>
      <c r="B147" s="16" t="s">
        <v>281</v>
      </c>
      <c r="C147" s="16">
        <v>2017</v>
      </c>
      <c r="D147" s="164">
        <v>15</v>
      </c>
      <c r="E147" s="164">
        <v>6</v>
      </c>
      <c r="F147" s="16">
        <v>6</v>
      </c>
      <c r="H147" s="16">
        <f>IF(I147="","",VLOOKUP(I147,All_LTMN_Lookups!$J$1:$K$1242,2,FALSE))</f>
        <v>570</v>
      </c>
      <c r="I147" s="38" t="s">
        <v>267</v>
      </c>
      <c r="J147" s="16">
        <v>32</v>
      </c>
      <c r="K147" s="141">
        <v>10.185916357881302</v>
      </c>
      <c r="L147" s="141">
        <v>13.053310751541913</v>
      </c>
      <c r="N147" s="16">
        <v>15</v>
      </c>
      <c r="O147" s="16">
        <v>1.75</v>
      </c>
      <c r="P147" s="16">
        <v>37</v>
      </c>
      <c r="R147" s="167"/>
      <c r="S147" s="167"/>
      <c r="T147" s="167"/>
      <c r="U147" s="6"/>
      <c r="V147" s="6"/>
      <c r="W147" s="6"/>
      <c r="X147" s="6"/>
    </row>
    <row r="148" spans="1:24" ht="14.25" customHeight="1" x14ac:dyDescent="0.35">
      <c r="A148" s="16" t="s">
        <v>34</v>
      </c>
      <c r="B148" s="16" t="s">
        <v>281</v>
      </c>
      <c r="C148" s="16">
        <v>2017</v>
      </c>
      <c r="D148" s="164">
        <v>15</v>
      </c>
      <c r="E148" s="164">
        <v>7</v>
      </c>
      <c r="F148" s="16">
        <v>7</v>
      </c>
      <c r="H148" s="16">
        <f>IF(I148="","",VLOOKUP(I148,All_LTMN_Lookups!$J$1:$K$1242,2,FALSE))</f>
        <v>570</v>
      </c>
      <c r="I148" s="38" t="s">
        <v>267</v>
      </c>
      <c r="J148" s="16">
        <v>17</v>
      </c>
      <c r="K148" s="141">
        <v>5.4112680651244416</v>
      </c>
      <c r="L148" s="141">
        <v>2.8</v>
      </c>
      <c r="O148" s="16">
        <v>1.75</v>
      </c>
      <c r="Q148" s="16" t="s">
        <v>2015</v>
      </c>
      <c r="R148" s="167"/>
      <c r="S148" s="167"/>
      <c r="T148" s="167"/>
      <c r="U148" s="6"/>
      <c r="V148" s="6"/>
      <c r="W148" s="6"/>
      <c r="X148" s="6"/>
    </row>
    <row r="149" spans="1:24" ht="14.25" customHeight="1" x14ac:dyDescent="0.35">
      <c r="A149" s="16" t="s">
        <v>34</v>
      </c>
      <c r="B149" s="16" t="s">
        <v>281</v>
      </c>
      <c r="C149" s="16">
        <v>2017</v>
      </c>
      <c r="D149" s="164">
        <v>15</v>
      </c>
      <c r="E149" s="164">
        <v>8</v>
      </c>
      <c r="F149" s="16">
        <v>8</v>
      </c>
      <c r="H149" s="16">
        <f>IF(I149="","",VLOOKUP(I149,All_LTMN_Lookups!$J$1:$K$1242,2,FALSE))</f>
        <v>570</v>
      </c>
      <c r="I149" s="38" t="s">
        <v>267</v>
      </c>
      <c r="J149" s="16">
        <v>24</v>
      </c>
      <c r="K149" s="141">
        <v>7.6394372684109761</v>
      </c>
      <c r="L149" s="141">
        <v>10.442867378162264</v>
      </c>
      <c r="N149" s="16">
        <v>10</v>
      </c>
      <c r="O149" s="16">
        <v>1.75</v>
      </c>
      <c r="P149" s="16">
        <v>41</v>
      </c>
      <c r="Q149" s="16" t="s">
        <v>2007</v>
      </c>
      <c r="R149" s="167"/>
      <c r="S149" s="167"/>
      <c r="T149" s="167"/>
      <c r="U149" s="6"/>
      <c r="V149" s="6"/>
      <c r="W149" s="6"/>
      <c r="X149" s="6"/>
    </row>
    <row r="150" spans="1:24" ht="14.25" customHeight="1" x14ac:dyDescent="0.35">
      <c r="A150" s="16" t="s">
        <v>34</v>
      </c>
      <c r="B150" s="16" t="s">
        <v>281</v>
      </c>
      <c r="C150" s="16">
        <v>2017</v>
      </c>
      <c r="D150" s="164">
        <v>15</v>
      </c>
      <c r="E150" s="164">
        <v>9</v>
      </c>
      <c r="F150" s="16">
        <v>9</v>
      </c>
      <c r="H150" s="16">
        <f>IF(I150="","",VLOOKUP(I150,All_LTMN_Lookups!$J$1:$K$1242,2,FALSE))</f>
        <v>570</v>
      </c>
      <c r="I150" s="38" t="s">
        <v>267</v>
      </c>
      <c r="J150" s="16">
        <v>62</v>
      </c>
      <c r="K150" s="141">
        <v>19.735212943395023</v>
      </c>
      <c r="L150" s="141">
        <v>26.953536464716585</v>
      </c>
      <c r="N150" s="16">
        <v>17</v>
      </c>
      <c r="O150" s="16">
        <v>1.75</v>
      </c>
      <c r="P150" s="16">
        <v>56</v>
      </c>
      <c r="R150" s="167"/>
      <c r="S150" s="167"/>
      <c r="T150" s="167"/>
      <c r="U150" s="6"/>
      <c r="V150" s="6"/>
      <c r="W150" s="6"/>
      <c r="X150" s="6"/>
    </row>
    <row r="151" spans="1:24" ht="14.25" customHeight="1" x14ac:dyDescent="0.35">
      <c r="A151" s="16" t="s">
        <v>34</v>
      </c>
      <c r="B151" s="16" t="s">
        <v>281</v>
      </c>
      <c r="C151" s="16">
        <v>2017</v>
      </c>
      <c r="D151" s="164">
        <v>15</v>
      </c>
      <c r="E151" s="164">
        <v>10</v>
      </c>
      <c r="F151" s="16">
        <v>10</v>
      </c>
      <c r="H151" s="16">
        <f>IF(I151="","",VLOOKUP(I151,All_LTMN_Lookups!$J$1:$K$1242,2,FALSE))</f>
        <v>570</v>
      </c>
      <c r="I151" s="38" t="s">
        <v>267</v>
      </c>
      <c r="J151" s="16">
        <v>184</v>
      </c>
      <c r="K151" s="141">
        <v>58.569019057817485</v>
      </c>
      <c r="L151" s="141">
        <v>29.160332629666829</v>
      </c>
      <c r="N151" s="16">
        <v>23</v>
      </c>
      <c r="O151" s="16">
        <v>1.75</v>
      </c>
      <c r="P151" s="16">
        <v>50</v>
      </c>
      <c r="Q151" s="16" t="s">
        <v>2012</v>
      </c>
      <c r="R151" s="167"/>
      <c r="S151" s="167"/>
      <c r="T151" s="167"/>
      <c r="U151" s="6"/>
      <c r="V151" s="6"/>
      <c r="W151" s="6"/>
      <c r="X151" s="6"/>
    </row>
    <row r="152" spans="1:24" ht="14.25" customHeight="1" x14ac:dyDescent="0.35">
      <c r="A152" s="16" t="s">
        <v>34</v>
      </c>
      <c r="B152" s="16" t="s">
        <v>281</v>
      </c>
      <c r="C152" s="16">
        <v>2017</v>
      </c>
      <c r="D152" s="164">
        <v>16</v>
      </c>
      <c r="E152" s="164">
        <v>1</v>
      </c>
      <c r="F152" s="16">
        <v>1</v>
      </c>
      <c r="H152" s="16">
        <f>IF(I152="","",VLOOKUP(I152,All_LTMN_Lookups!$J$1:$K$1242,2,FALSE))</f>
        <v>2740</v>
      </c>
      <c r="I152" s="38" t="s">
        <v>180</v>
      </c>
      <c r="J152" s="16">
        <v>40</v>
      </c>
      <c r="K152" s="141">
        <v>12.732395447351628</v>
      </c>
      <c r="L152" s="141">
        <v>14.699416321930789</v>
      </c>
      <c r="N152" s="16">
        <v>10</v>
      </c>
      <c r="O152" s="16">
        <v>1.9</v>
      </c>
      <c r="P152" s="16">
        <v>52</v>
      </c>
      <c r="Q152" s="16" t="s">
        <v>2005</v>
      </c>
      <c r="R152" s="167"/>
      <c r="S152" s="167"/>
      <c r="T152" s="167"/>
      <c r="U152" s="6"/>
      <c r="V152" s="6"/>
      <c r="W152" s="6"/>
      <c r="X152" s="6"/>
    </row>
    <row r="153" spans="1:24" ht="14.25" customHeight="1" x14ac:dyDescent="0.35">
      <c r="A153" s="16" t="s">
        <v>34</v>
      </c>
      <c r="B153" s="16" t="s">
        <v>281</v>
      </c>
      <c r="C153" s="16">
        <v>2017</v>
      </c>
      <c r="D153" s="164">
        <v>16</v>
      </c>
      <c r="E153" s="164">
        <v>2</v>
      </c>
      <c r="F153" s="16">
        <v>2</v>
      </c>
      <c r="H153" s="16">
        <f>IF(I153="","",VLOOKUP(I153,All_LTMN_Lookups!$J$1:$K$1242,2,FALSE))</f>
        <v>2740</v>
      </c>
      <c r="I153" s="38" t="s">
        <v>180</v>
      </c>
      <c r="J153" s="16">
        <v>31</v>
      </c>
      <c r="K153" s="141">
        <v>9.8676064716975116</v>
      </c>
      <c r="L153" s="141">
        <v>8.902075382097097</v>
      </c>
      <c r="M153" s="16">
        <v>3</v>
      </c>
      <c r="N153" s="16">
        <v>10</v>
      </c>
      <c r="O153" s="16">
        <v>1.9</v>
      </c>
      <c r="P153" s="16">
        <v>35</v>
      </c>
      <c r="R153" s="167"/>
      <c r="S153" s="167"/>
      <c r="T153" s="167"/>
      <c r="U153" s="6"/>
      <c r="V153" s="6"/>
      <c r="W153" s="6"/>
      <c r="X153" s="6"/>
    </row>
    <row r="154" spans="1:24" ht="14.25" customHeight="1" x14ac:dyDescent="0.35">
      <c r="A154" s="16" t="s">
        <v>34</v>
      </c>
      <c r="B154" s="16" t="s">
        <v>281</v>
      </c>
      <c r="C154" s="16">
        <v>2017</v>
      </c>
      <c r="D154" s="164">
        <v>16</v>
      </c>
      <c r="E154" s="164">
        <v>3</v>
      </c>
      <c r="F154" s="16">
        <v>3</v>
      </c>
      <c r="H154" s="16">
        <f>IF(I154="","",VLOOKUP(I154,All_LTMN_Lookups!$J$1:$K$1242,2,FALSE))</f>
        <v>1077</v>
      </c>
      <c r="I154" s="38" t="s">
        <v>253</v>
      </c>
      <c r="J154" s="16">
        <v>254</v>
      </c>
      <c r="K154" s="141">
        <v>80.850711090682836</v>
      </c>
      <c r="L154" s="141">
        <v>38.964024212818508</v>
      </c>
      <c r="N154" s="16">
        <v>25</v>
      </c>
      <c r="O154" s="16">
        <v>1.9</v>
      </c>
      <c r="P154" s="16">
        <v>56</v>
      </c>
      <c r="R154" s="166"/>
      <c r="S154" s="166"/>
      <c r="T154" s="166"/>
      <c r="U154" s="6"/>
      <c r="V154" s="6"/>
      <c r="W154" s="6"/>
      <c r="X154" s="6"/>
    </row>
    <row r="155" spans="1:24" ht="14.25" customHeight="1" x14ac:dyDescent="0.35">
      <c r="A155" s="16" t="s">
        <v>34</v>
      </c>
      <c r="B155" s="16" t="s">
        <v>281</v>
      </c>
      <c r="C155" s="16">
        <v>2017</v>
      </c>
      <c r="D155" s="164">
        <v>16</v>
      </c>
      <c r="E155" s="164">
        <v>4</v>
      </c>
      <c r="F155" s="16">
        <v>4</v>
      </c>
      <c r="H155" s="16">
        <f>IF(I155="","",VLOOKUP(I155,All_LTMN_Lookups!$J$1:$K$1242,2,FALSE))</f>
        <v>2740</v>
      </c>
      <c r="I155" s="38" t="s">
        <v>180</v>
      </c>
      <c r="J155" s="16">
        <v>46</v>
      </c>
      <c r="K155" s="141">
        <v>14.642254764454371</v>
      </c>
      <c r="L155" s="141">
        <v>8.1486935190932748</v>
      </c>
      <c r="N155" s="16">
        <v>10</v>
      </c>
      <c r="O155" s="16">
        <v>1.9</v>
      </c>
      <c r="P155" s="16">
        <v>32</v>
      </c>
      <c r="Q155" s="16" t="s">
        <v>2005</v>
      </c>
      <c r="R155" s="169"/>
      <c r="S155" s="169"/>
      <c r="T155" s="169"/>
      <c r="U155" s="6"/>
      <c r="V155" s="6"/>
      <c r="W155" s="6"/>
      <c r="X155" s="6"/>
    </row>
    <row r="156" spans="1:24" ht="14.25" customHeight="1" x14ac:dyDescent="0.35">
      <c r="A156" s="16" t="s">
        <v>34</v>
      </c>
      <c r="B156" s="16" t="s">
        <v>281</v>
      </c>
      <c r="C156" s="16">
        <v>2017</v>
      </c>
      <c r="D156" s="164">
        <v>16</v>
      </c>
      <c r="E156" s="164">
        <v>5</v>
      </c>
      <c r="F156" s="16">
        <v>5</v>
      </c>
      <c r="H156" s="16">
        <f>IF(I156="","",VLOOKUP(I156,All_LTMN_Lookups!$J$1:$K$1242,2,FALSE))</f>
        <v>570</v>
      </c>
      <c r="I156" s="38" t="s">
        <v>267</v>
      </c>
      <c r="J156" s="16">
        <v>57</v>
      </c>
      <c r="K156" s="141">
        <v>18.143663512476071</v>
      </c>
      <c r="L156" s="141">
        <v>10.99925585665506</v>
      </c>
      <c r="N156" s="16">
        <v>25</v>
      </c>
      <c r="O156" s="16">
        <v>1.9</v>
      </c>
      <c r="P156" s="16">
        <v>20</v>
      </c>
      <c r="Q156" s="16" t="s">
        <v>2005</v>
      </c>
      <c r="R156" s="167"/>
      <c r="S156" s="167"/>
      <c r="T156" s="167"/>
      <c r="U156" s="6"/>
      <c r="V156" s="6"/>
      <c r="W156" s="6"/>
      <c r="X156" s="6"/>
    </row>
    <row r="157" spans="1:24" ht="14.25" customHeight="1" x14ac:dyDescent="0.35">
      <c r="A157" s="16" t="s">
        <v>34</v>
      </c>
      <c r="B157" s="16" t="s">
        <v>281</v>
      </c>
      <c r="C157" s="16">
        <v>2017</v>
      </c>
      <c r="D157" s="164">
        <v>16</v>
      </c>
      <c r="E157" s="164">
        <v>6</v>
      </c>
      <c r="F157" s="16">
        <v>6</v>
      </c>
      <c r="H157" s="16">
        <f>IF(I157="","",VLOOKUP(I157,All_LTMN_Lookups!$J$1:$K$1242,2,FALSE))</f>
        <v>2740</v>
      </c>
      <c r="I157" s="38" t="s">
        <v>180</v>
      </c>
      <c r="J157" s="16">
        <v>28</v>
      </c>
      <c r="K157" s="141">
        <v>8.91267681314614</v>
      </c>
      <c r="L157" s="141">
        <v>4.8117618741296191</v>
      </c>
      <c r="N157" s="16">
        <v>8</v>
      </c>
      <c r="O157" s="16">
        <v>1.9</v>
      </c>
      <c r="P157" s="16">
        <v>20</v>
      </c>
      <c r="R157" s="167"/>
      <c r="S157" s="167"/>
      <c r="T157" s="167"/>
      <c r="U157" s="6"/>
      <c r="V157" s="6"/>
      <c r="W157" s="6"/>
      <c r="X157" s="6"/>
    </row>
    <row r="158" spans="1:24" ht="14.25" customHeight="1" x14ac:dyDescent="0.35">
      <c r="A158" s="16" t="s">
        <v>34</v>
      </c>
      <c r="B158" s="16" t="s">
        <v>281</v>
      </c>
      <c r="C158" s="16">
        <v>2017</v>
      </c>
      <c r="D158" s="164">
        <v>16</v>
      </c>
      <c r="E158" s="164">
        <v>7</v>
      </c>
      <c r="F158" s="16">
        <v>7</v>
      </c>
      <c r="H158" s="16">
        <f>IF(I158="","",VLOOKUP(I158,All_LTMN_Lookups!$J$1:$K$1242,2,FALSE))</f>
        <v>2740</v>
      </c>
      <c r="I158" s="38" t="s">
        <v>180</v>
      </c>
      <c r="J158" s="16">
        <v>26</v>
      </c>
      <c r="K158" s="141">
        <v>8.2760570407785572</v>
      </c>
      <c r="L158" s="141">
        <v>9.7128562650671721</v>
      </c>
      <c r="N158" s="16">
        <v>10</v>
      </c>
      <c r="O158" s="16">
        <v>1.9</v>
      </c>
      <c r="P158" s="16">
        <v>38</v>
      </c>
      <c r="R158" s="167"/>
      <c r="S158" s="167"/>
      <c r="T158" s="167"/>
      <c r="U158" s="6"/>
      <c r="V158" s="6"/>
      <c r="W158" s="6"/>
      <c r="X158" s="6"/>
    </row>
    <row r="159" spans="1:24" ht="14.25" customHeight="1" x14ac:dyDescent="0.35">
      <c r="A159" s="16" t="s">
        <v>34</v>
      </c>
      <c r="B159" s="16" t="s">
        <v>281</v>
      </c>
      <c r="C159" s="16">
        <v>2017</v>
      </c>
      <c r="D159" s="164">
        <v>16</v>
      </c>
      <c r="E159" s="164">
        <v>8</v>
      </c>
      <c r="F159" s="16">
        <v>8</v>
      </c>
      <c r="H159" s="16">
        <f>IF(I159="","",VLOOKUP(I159,All_LTMN_Lookups!$J$1:$K$1242,2,FALSE))</f>
        <v>2740</v>
      </c>
      <c r="I159" s="38" t="s">
        <v>180</v>
      </c>
      <c r="J159" s="16">
        <v>15.5</v>
      </c>
      <c r="K159" s="141">
        <v>4.9338032358487558</v>
      </c>
      <c r="L159" s="141">
        <v>4.1500000000000004</v>
      </c>
      <c r="M159" s="16">
        <v>4</v>
      </c>
      <c r="O159" s="16">
        <v>1.9</v>
      </c>
      <c r="Q159" s="16" t="s">
        <v>2006</v>
      </c>
      <c r="R159" s="167"/>
      <c r="S159" s="167"/>
      <c r="T159" s="167"/>
      <c r="U159" s="6"/>
      <c r="V159" s="6"/>
      <c r="W159" s="6"/>
      <c r="X159" s="6"/>
    </row>
    <row r="160" spans="1:24" ht="14.25" customHeight="1" x14ac:dyDescent="0.35">
      <c r="A160" s="16" t="s">
        <v>34</v>
      </c>
      <c r="B160" s="16" t="s">
        <v>281</v>
      </c>
      <c r="C160" s="16">
        <v>2017</v>
      </c>
      <c r="D160" s="164">
        <v>16</v>
      </c>
      <c r="E160" s="164">
        <v>9</v>
      </c>
      <c r="F160" s="16">
        <v>9</v>
      </c>
      <c r="H160" s="16">
        <f>IF(I160="","",VLOOKUP(I160,All_LTMN_Lookups!$J$1:$K$1242,2,FALSE))</f>
        <v>2740</v>
      </c>
      <c r="I160" s="38" t="s">
        <v>180</v>
      </c>
      <c r="J160" s="16">
        <v>32</v>
      </c>
      <c r="K160" s="141">
        <v>10.185916357881302</v>
      </c>
      <c r="L160" s="141">
        <v>6.5630765815499856</v>
      </c>
      <c r="N160" s="16">
        <v>10</v>
      </c>
      <c r="O160" s="16">
        <v>1.9</v>
      </c>
      <c r="P160" s="16">
        <v>25</v>
      </c>
      <c r="R160" s="167"/>
      <c r="S160" s="167"/>
      <c r="T160" s="167"/>
      <c r="U160" s="6"/>
      <c r="V160" s="6"/>
      <c r="W160" s="6"/>
      <c r="X160" s="6"/>
    </row>
    <row r="161" spans="1:24" ht="14.25" customHeight="1" x14ac:dyDescent="0.35">
      <c r="A161" s="16" t="s">
        <v>34</v>
      </c>
      <c r="B161" s="16" t="s">
        <v>281</v>
      </c>
      <c r="C161" s="16">
        <v>2017</v>
      </c>
      <c r="D161" s="164">
        <v>16</v>
      </c>
      <c r="E161" s="164">
        <v>10</v>
      </c>
      <c r="F161" s="16">
        <v>10</v>
      </c>
      <c r="H161" s="16">
        <f>IF(I161="","",VLOOKUP(I161,All_LTMN_Lookups!$J$1:$K$1242,2,FALSE))</f>
        <v>2740</v>
      </c>
      <c r="I161" s="38" t="s">
        <v>180</v>
      </c>
      <c r="J161" s="16">
        <v>20</v>
      </c>
      <c r="K161" s="141">
        <v>6.366197723675814</v>
      </c>
      <c r="L161" s="141">
        <v>5.3</v>
      </c>
      <c r="M161" s="16">
        <v>5</v>
      </c>
      <c r="O161" s="16">
        <v>1.9</v>
      </c>
      <c r="Q161" s="16" t="s">
        <v>2006</v>
      </c>
      <c r="R161" s="167"/>
      <c r="S161" s="167"/>
      <c r="T161" s="167"/>
      <c r="U161" s="6"/>
      <c r="V161" s="6"/>
      <c r="W161" s="6"/>
      <c r="X161" s="6"/>
    </row>
    <row r="162" spans="1:24" ht="14.25" customHeight="1" x14ac:dyDescent="0.35">
      <c r="A162" s="16" t="s">
        <v>34</v>
      </c>
      <c r="B162" s="16" t="s">
        <v>281</v>
      </c>
      <c r="C162" s="16">
        <v>2017</v>
      </c>
      <c r="D162" s="164">
        <v>17</v>
      </c>
      <c r="E162" s="164">
        <v>1</v>
      </c>
      <c r="F162" s="16">
        <v>1</v>
      </c>
      <c r="H162" s="16">
        <f>IF(I162="","",VLOOKUP(I162,All_LTMN_Lookups!$J$1:$K$1242,2,FALSE))</f>
        <v>570</v>
      </c>
      <c r="I162" s="38" t="s">
        <v>267</v>
      </c>
      <c r="J162" s="16">
        <v>109</v>
      </c>
      <c r="K162" s="141">
        <v>34.695777594033181</v>
      </c>
      <c r="L162" s="141">
        <v>24.038414527691106</v>
      </c>
      <c r="N162" s="16">
        <v>15</v>
      </c>
      <c r="O162" s="16">
        <v>1.8</v>
      </c>
      <c r="P162" s="16">
        <v>56</v>
      </c>
      <c r="R162" s="166"/>
      <c r="S162" s="166"/>
      <c r="T162" s="166"/>
      <c r="U162" s="6"/>
      <c r="V162" s="6"/>
      <c r="W162" s="6"/>
      <c r="X162" s="6"/>
    </row>
    <row r="163" spans="1:24" ht="14.25" customHeight="1" x14ac:dyDescent="0.35">
      <c r="A163" s="16" t="s">
        <v>34</v>
      </c>
      <c r="B163" s="16" t="s">
        <v>281</v>
      </c>
      <c r="C163" s="16">
        <v>2017</v>
      </c>
      <c r="D163" s="164">
        <v>17</v>
      </c>
      <c r="E163" s="164">
        <v>2</v>
      </c>
      <c r="F163" s="16">
        <v>2</v>
      </c>
      <c r="H163" s="16">
        <f>IF(I163="","",VLOOKUP(I163,All_LTMN_Lookups!$J$1:$K$1242,2,FALSE))</f>
        <v>570</v>
      </c>
      <c r="I163" s="38" t="s">
        <v>267</v>
      </c>
      <c r="J163" s="16">
        <v>25</v>
      </c>
      <c r="K163" s="141">
        <v>7.9577471545947667</v>
      </c>
      <c r="L163" s="141">
        <v>8.7946148723249795</v>
      </c>
      <c r="N163" s="16">
        <v>15</v>
      </c>
      <c r="O163" s="16">
        <v>1.8</v>
      </c>
      <c r="P163" s="16">
        <v>25</v>
      </c>
      <c r="R163" s="167"/>
      <c r="S163" s="167"/>
      <c r="T163" s="167"/>
      <c r="U163" s="6"/>
      <c r="V163" s="6"/>
      <c r="W163" s="6"/>
      <c r="X163" s="6"/>
    </row>
    <row r="164" spans="1:24" ht="14.25" customHeight="1" x14ac:dyDescent="0.35">
      <c r="A164" s="16" t="s">
        <v>34</v>
      </c>
      <c r="B164" s="16" t="s">
        <v>281</v>
      </c>
      <c r="C164" s="16">
        <v>2017</v>
      </c>
      <c r="D164" s="164">
        <v>17</v>
      </c>
      <c r="E164" s="164">
        <v>3</v>
      </c>
      <c r="F164" s="16">
        <v>3</v>
      </c>
      <c r="H164" s="16">
        <f>IF(I164="","",VLOOKUP(I164,All_LTMN_Lookups!$J$1:$K$1242,2,FALSE))</f>
        <v>570</v>
      </c>
      <c r="I164" s="38" t="s">
        <v>267</v>
      </c>
      <c r="J164" s="16">
        <v>58</v>
      </c>
      <c r="K164" s="141">
        <v>18.461973398659861</v>
      </c>
      <c r="L164" s="141">
        <v>15.3060606644676</v>
      </c>
      <c r="N164" s="16">
        <v>15</v>
      </c>
      <c r="O164" s="16">
        <v>1.8</v>
      </c>
      <c r="P164" s="16">
        <v>42</v>
      </c>
      <c r="R164" s="167"/>
      <c r="S164" s="167"/>
      <c r="T164" s="167"/>
      <c r="U164" s="6"/>
      <c r="V164" s="6"/>
      <c r="W164" s="6"/>
      <c r="X164" s="6"/>
    </row>
    <row r="165" spans="1:24" ht="14.25" customHeight="1" x14ac:dyDescent="0.35">
      <c r="A165" s="16" t="s">
        <v>34</v>
      </c>
      <c r="B165" s="16" t="s">
        <v>281</v>
      </c>
      <c r="C165" s="16">
        <v>2017</v>
      </c>
      <c r="D165" s="164">
        <v>17</v>
      </c>
      <c r="E165" s="164">
        <v>4</v>
      </c>
      <c r="F165" s="16">
        <v>4</v>
      </c>
      <c r="H165" s="16">
        <f>IF(I165="","",VLOOKUP(I165,All_LTMN_Lookups!$J$1:$K$1242,2,FALSE))</f>
        <v>2757</v>
      </c>
      <c r="I165" s="38" t="s">
        <v>167</v>
      </c>
      <c r="J165" s="16">
        <v>24</v>
      </c>
      <c r="K165" s="141">
        <v>7.6394372684109761</v>
      </c>
      <c r="L165" s="141">
        <v>8.7946148723249795</v>
      </c>
      <c r="M165" s="16">
        <v>7</v>
      </c>
      <c r="N165" s="16">
        <v>15</v>
      </c>
      <c r="O165" s="16">
        <v>1.8</v>
      </c>
      <c r="P165" s="16">
        <v>25</v>
      </c>
      <c r="R165" s="167"/>
      <c r="S165" s="167"/>
      <c r="T165" s="167"/>
      <c r="U165" s="6"/>
      <c r="V165" s="6"/>
      <c r="W165" s="6"/>
      <c r="X165" s="6"/>
    </row>
    <row r="166" spans="1:24" ht="14.25" customHeight="1" x14ac:dyDescent="0.35">
      <c r="A166" s="16" t="s">
        <v>34</v>
      </c>
      <c r="B166" s="16" t="s">
        <v>281</v>
      </c>
      <c r="C166" s="16">
        <v>2017</v>
      </c>
      <c r="D166" s="164">
        <v>17</v>
      </c>
      <c r="E166" s="164">
        <v>5</v>
      </c>
      <c r="F166" s="16">
        <v>5</v>
      </c>
      <c r="H166" s="16">
        <f>IF(I166="","",VLOOKUP(I166,All_LTMN_Lookups!$J$1:$K$1242,2,FALSE))</f>
        <v>570</v>
      </c>
      <c r="I166" s="38" t="s">
        <v>267</v>
      </c>
      <c r="J166" s="16">
        <v>11</v>
      </c>
      <c r="K166" s="141">
        <v>3.5014087480216975</v>
      </c>
      <c r="L166" s="141">
        <v>5.8192378864668406</v>
      </c>
      <c r="N166" s="16">
        <v>15</v>
      </c>
      <c r="O166" s="16">
        <v>1.8</v>
      </c>
      <c r="P166" s="16">
        <v>15</v>
      </c>
      <c r="R166" s="166"/>
      <c r="S166" s="166"/>
      <c r="T166" s="166"/>
      <c r="U166" s="6"/>
      <c r="V166" s="6"/>
      <c r="W166" s="6"/>
      <c r="X166" s="6"/>
    </row>
    <row r="167" spans="1:24" ht="14.25" customHeight="1" x14ac:dyDescent="0.35">
      <c r="A167" s="16" t="s">
        <v>34</v>
      </c>
      <c r="B167" s="16" t="s">
        <v>281</v>
      </c>
      <c r="C167" s="16">
        <v>2017</v>
      </c>
      <c r="D167" s="164">
        <v>17</v>
      </c>
      <c r="E167" s="164">
        <v>6</v>
      </c>
      <c r="F167" s="16">
        <v>6</v>
      </c>
      <c r="H167" s="16">
        <f>IF(I167="","",VLOOKUP(I167,All_LTMN_Lookups!$J$1:$K$1242,2,FALSE))</f>
        <v>237</v>
      </c>
      <c r="I167" s="38" t="s">
        <v>6</v>
      </c>
      <c r="J167" s="16">
        <v>44</v>
      </c>
      <c r="K167" s="141">
        <v>14.00563499208679</v>
      </c>
      <c r="L167" s="141">
        <v>12.303113073145646</v>
      </c>
      <c r="N167" s="16">
        <v>15</v>
      </c>
      <c r="O167" s="16">
        <v>1.8</v>
      </c>
      <c r="P167" s="16">
        <v>35</v>
      </c>
      <c r="R167" s="166"/>
      <c r="S167" s="166"/>
      <c r="T167" s="166"/>
      <c r="U167" s="6"/>
      <c r="V167" s="6"/>
      <c r="W167" s="6"/>
      <c r="X167" s="6"/>
    </row>
    <row r="168" spans="1:24" ht="14.25" customHeight="1" x14ac:dyDescent="0.35">
      <c r="A168" s="16" t="s">
        <v>34</v>
      </c>
      <c r="B168" s="16" t="s">
        <v>281</v>
      </c>
      <c r="C168" s="16">
        <v>2017</v>
      </c>
      <c r="D168" s="164">
        <v>17</v>
      </c>
      <c r="E168" s="164">
        <v>7</v>
      </c>
      <c r="F168" s="16">
        <v>7</v>
      </c>
      <c r="H168" s="16">
        <f>IF(I168="","",VLOOKUP(I168,All_LTMN_Lookups!$J$1:$K$1242,2,FALSE))</f>
        <v>1078</v>
      </c>
      <c r="I168" s="38" t="s">
        <v>252</v>
      </c>
      <c r="J168" s="16">
        <v>270</v>
      </c>
      <c r="K168" s="141">
        <v>85.943669269623484</v>
      </c>
      <c r="L168" s="141">
        <v>27.780762113533154</v>
      </c>
      <c r="N168" s="16">
        <v>15</v>
      </c>
      <c r="O168" s="16">
        <v>1.8</v>
      </c>
      <c r="P168" s="16">
        <v>60</v>
      </c>
      <c r="R168" s="166"/>
      <c r="S168" s="166"/>
      <c r="T168" s="166"/>
      <c r="U168" s="6"/>
      <c r="V168" s="6"/>
      <c r="W168" s="6"/>
      <c r="X168" s="6"/>
    </row>
    <row r="169" spans="1:24" ht="14.25" customHeight="1" x14ac:dyDescent="0.35">
      <c r="A169" s="16" t="s">
        <v>34</v>
      </c>
      <c r="B169" s="16" t="s">
        <v>281</v>
      </c>
      <c r="C169" s="16">
        <v>2017</v>
      </c>
      <c r="D169" s="164">
        <v>17</v>
      </c>
      <c r="E169" s="164">
        <v>8</v>
      </c>
      <c r="F169" s="16">
        <v>8</v>
      </c>
      <c r="H169" s="16">
        <f>IF(I169="","",VLOOKUP(I169,All_LTMN_Lookups!$J$1:$K$1242,2,FALSE))</f>
        <v>570</v>
      </c>
      <c r="I169" s="38" t="s">
        <v>267</v>
      </c>
      <c r="J169" s="16">
        <v>36</v>
      </c>
      <c r="K169" s="141">
        <v>11.459155902616464</v>
      </c>
      <c r="L169" s="141">
        <v>17.332954706858541</v>
      </c>
      <c r="N169" s="16">
        <v>15</v>
      </c>
      <c r="O169" s="16">
        <v>1.8</v>
      </c>
      <c r="P169" s="16">
        <v>46</v>
      </c>
      <c r="R169" s="166"/>
      <c r="S169" s="166"/>
      <c r="T169" s="166"/>
      <c r="U169" s="6"/>
      <c r="V169" s="6"/>
      <c r="W169" s="6"/>
      <c r="X169" s="6"/>
    </row>
    <row r="170" spans="1:24" ht="14.25" customHeight="1" x14ac:dyDescent="0.35">
      <c r="A170" s="16" t="s">
        <v>34</v>
      </c>
      <c r="B170" s="16" t="s">
        <v>281</v>
      </c>
      <c r="C170" s="16">
        <v>2017</v>
      </c>
      <c r="D170" s="164">
        <v>17</v>
      </c>
      <c r="E170" s="164">
        <v>9</v>
      </c>
      <c r="F170" s="16">
        <v>9</v>
      </c>
      <c r="H170" s="16">
        <f>IF(I170="","",VLOOKUP(I170,All_LTMN_Lookups!$J$1:$K$1242,2,FALSE))</f>
        <v>570</v>
      </c>
      <c r="I170" s="38" t="s">
        <v>267</v>
      </c>
      <c r="J170" s="16">
        <v>50</v>
      </c>
      <c r="K170" s="141">
        <v>15.915494309189533</v>
      </c>
      <c r="L170" s="141">
        <v>19.67630388891315</v>
      </c>
      <c r="N170" s="16">
        <v>15</v>
      </c>
      <c r="O170" s="16">
        <v>1.8</v>
      </c>
      <c r="P170" s="16">
        <v>50</v>
      </c>
      <c r="R170" s="167"/>
      <c r="S170" s="167"/>
      <c r="T170" s="167"/>
      <c r="U170" s="6"/>
      <c r="V170" s="6"/>
      <c r="W170" s="6"/>
      <c r="X170" s="6"/>
    </row>
    <row r="171" spans="1:24" ht="14.25" customHeight="1" x14ac:dyDescent="0.35">
      <c r="A171" s="16" t="s">
        <v>34</v>
      </c>
      <c r="B171" s="16" t="s">
        <v>281</v>
      </c>
      <c r="C171" s="16">
        <v>2017</v>
      </c>
      <c r="D171" s="164">
        <v>17</v>
      </c>
      <c r="E171" s="164">
        <v>10</v>
      </c>
      <c r="F171" s="16">
        <v>10</v>
      </c>
      <c r="H171" s="16">
        <f>IF(I171="","",VLOOKUP(I171,All_LTMN_Lookups!$J$1:$K$1242,2,FALSE))</f>
        <v>570</v>
      </c>
      <c r="I171" s="38" t="s">
        <v>267</v>
      </c>
      <c r="J171" s="16">
        <v>24</v>
      </c>
      <c r="K171" s="141">
        <v>7.6394372684109761</v>
      </c>
      <c r="L171" s="141">
        <v>19.055526108315142</v>
      </c>
      <c r="N171" s="16">
        <v>15</v>
      </c>
      <c r="O171" s="16">
        <v>1.8</v>
      </c>
      <c r="P171" s="16">
        <v>49</v>
      </c>
      <c r="R171" s="167"/>
      <c r="S171" s="167"/>
      <c r="T171" s="167"/>
      <c r="U171" s="6"/>
      <c r="V171" s="6"/>
      <c r="W171" s="6"/>
      <c r="X171" s="6"/>
    </row>
    <row r="172" spans="1:24" ht="14.25" customHeight="1" x14ac:dyDescent="0.35">
      <c r="A172" s="16" t="s">
        <v>34</v>
      </c>
      <c r="B172" s="16" t="s">
        <v>281</v>
      </c>
      <c r="C172" s="16">
        <v>2017</v>
      </c>
      <c r="D172" s="164">
        <v>18</v>
      </c>
      <c r="E172" s="164">
        <v>1</v>
      </c>
      <c r="F172" s="16">
        <v>1</v>
      </c>
      <c r="H172" s="16">
        <f>IF(I172="","",VLOOKUP(I172,All_LTMN_Lookups!$J$1:$K$1242,2,FALSE))</f>
        <v>570</v>
      </c>
      <c r="I172" s="38" t="s">
        <v>267</v>
      </c>
      <c r="J172" s="16">
        <v>18</v>
      </c>
      <c r="K172" s="141">
        <v>5.7295779513082321</v>
      </c>
      <c r="L172" s="141">
        <v>8.5284302796280418</v>
      </c>
      <c r="N172" s="16">
        <v>15</v>
      </c>
      <c r="O172" s="16">
        <v>1.85</v>
      </c>
      <c r="P172" s="16">
        <v>24</v>
      </c>
      <c r="R172" s="166"/>
      <c r="S172" s="166"/>
      <c r="T172" s="166"/>
      <c r="U172" s="6"/>
      <c r="V172" s="6"/>
      <c r="W172" s="6"/>
      <c r="X172" s="6"/>
    </row>
    <row r="173" spans="1:24" ht="14.25" customHeight="1" x14ac:dyDescent="0.35">
      <c r="A173" s="16" t="s">
        <v>34</v>
      </c>
      <c r="B173" s="16" t="s">
        <v>281</v>
      </c>
      <c r="C173" s="16">
        <v>2017</v>
      </c>
      <c r="D173" s="164">
        <v>18</v>
      </c>
      <c r="E173" s="164">
        <v>2</v>
      </c>
      <c r="F173" s="16">
        <v>2</v>
      </c>
      <c r="H173" s="16">
        <f>IF(I173="","",VLOOKUP(I173,All_LTMN_Lookups!$J$1:$K$1242,2,FALSE))</f>
        <v>570</v>
      </c>
      <c r="I173" s="38" t="s">
        <v>267</v>
      </c>
      <c r="J173" s="16">
        <v>23</v>
      </c>
      <c r="K173" s="141">
        <v>7.3211273822271856</v>
      </c>
      <c r="L173" s="141">
        <v>11.223040278639912</v>
      </c>
      <c r="N173" s="16">
        <v>15</v>
      </c>
      <c r="O173" s="16">
        <v>1.85</v>
      </c>
      <c r="P173" s="16">
        <v>32</v>
      </c>
      <c r="R173" s="166"/>
      <c r="S173" s="166"/>
      <c r="T173" s="166"/>
      <c r="U173" s="6"/>
      <c r="V173" s="6"/>
      <c r="W173" s="6"/>
      <c r="X173" s="6"/>
    </row>
    <row r="174" spans="1:24" ht="14.25" customHeight="1" x14ac:dyDescent="0.35">
      <c r="A174" s="16" t="s">
        <v>34</v>
      </c>
      <c r="B174" s="16" t="s">
        <v>281</v>
      </c>
      <c r="C174" s="16">
        <v>2017</v>
      </c>
      <c r="D174" s="164">
        <v>18</v>
      </c>
      <c r="E174" s="164">
        <v>3</v>
      </c>
      <c r="F174" s="16">
        <v>3</v>
      </c>
      <c r="H174" s="16">
        <f>IF(I174="","",VLOOKUP(I174,All_LTMN_Lookups!$J$1:$K$1242,2,FALSE))</f>
        <v>570</v>
      </c>
      <c r="I174" s="38" t="s">
        <v>267</v>
      </c>
      <c r="J174" s="16">
        <v>16</v>
      </c>
      <c r="K174" s="141">
        <v>5.0929581789406511</v>
      </c>
      <c r="L174" s="141">
        <v>2.8989021791526564</v>
      </c>
      <c r="N174" s="16">
        <v>15</v>
      </c>
      <c r="O174" s="16">
        <v>1.85</v>
      </c>
      <c r="P174" s="16">
        <v>4</v>
      </c>
      <c r="R174" s="166"/>
      <c r="S174" s="166"/>
      <c r="T174" s="166"/>
      <c r="U174" s="6"/>
      <c r="V174" s="6"/>
      <c r="W174" s="6"/>
      <c r="X174" s="6"/>
    </row>
    <row r="175" spans="1:24" ht="14.25" customHeight="1" x14ac:dyDescent="0.35">
      <c r="A175" s="16" t="s">
        <v>34</v>
      </c>
      <c r="B175" s="16" t="s">
        <v>281</v>
      </c>
      <c r="C175" s="16">
        <v>2017</v>
      </c>
      <c r="D175" s="164">
        <v>18</v>
      </c>
      <c r="E175" s="164">
        <v>4</v>
      </c>
      <c r="F175" s="16">
        <v>4</v>
      </c>
      <c r="H175" s="16">
        <f>IF(I175="","",VLOOKUP(I175,All_LTMN_Lookups!$J$1:$K$1242,2,FALSE))</f>
        <v>570</v>
      </c>
      <c r="I175" s="38" t="s">
        <v>267</v>
      </c>
      <c r="J175" s="16">
        <v>22</v>
      </c>
      <c r="K175" s="141">
        <v>7.0028174960433951</v>
      </c>
      <c r="L175" s="141">
        <v>9.4928817424164311</v>
      </c>
      <c r="N175" s="16">
        <v>15</v>
      </c>
      <c r="O175" s="16">
        <v>1.85</v>
      </c>
      <c r="P175" s="16">
        <v>27</v>
      </c>
      <c r="R175" s="166"/>
      <c r="S175" s="166"/>
      <c r="T175" s="166"/>
      <c r="U175" s="6"/>
      <c r="V175" s="6"/>
      <c r="W175" s="6"/>
      <c r="X175" s="6"/>
    </row>
    <row r="176" spans="1:24" ht="14.25" customHeight="1" x14ac:dyDescent="0.35">
      <c r="A176" s="16" t="s">
        <v>34</v>
      </c>
      <c r="B176" s="16" t="s">
        <v>281</v>
      </c>
      <c r="C176" s="16">
        <v>2017</v>
      </c>
      <c r="D176" s="164">
        <v>18</v>
      </c>
      <c r="E176" s="164">
        <v>5</v>
      </c>
      <c r="F176" s="16">
        <v>5</v>
      </c>
      <c r="H176" s="16">
        <f>IF(I176="","",VLOOKUP(I176,All_LTMN_Lookups!$J$1:$K$1242,2,FALSE))</f>
        <v>570</v>
      </c>
      <c r="I176" s="38" t="s">
        <v>267</v>
      </c>
      <c r="J176" s="16">
        <v>13</v>
      </c>
      <c r="K176" s="141">
        <v>4.1380285203892786</v>
      </c>
      <c r="L176" s="141">
        <v>7.0149141993449788</v>
      </c>
      <c r="N176" s="16">
        <v>15</v>
      </c>
      <c r="O176" s="16">
        <v>1.85</v>
      </c>
      <c r="P176" s="16">
        <v>19</v>
      </c>
      <c r="R176" s="166"/>
      <c r="S176" s="166"/>
      <c r="T176" s="166"/>
      <c r="U176" s="6"/>
      <c r="V176" s="6"/>
      <c r="W176" s="6"/>
      <c r="X176" s="6"/>
    </row>
    <row r="177" spans="1:24" ht="14.25" customHeight="1" x14ac:dyDescent="0.35">
      <c r="A177" s="16" t="s">
        <v>34</v>
      </c>
      <c r="B177" s="16" t="s">
        <v>281</v>
      </c>
      <c r="C177" s="16">
        <v>2017</v>
      </c>
      <c r="D177" s="164">
        <v>18</v>
      </c>
      <c r="E177" s="164">
        <v>6</v>
      </c>
      <c r="F177" s="16">
        <v>6</v>
      </c>
      <c r="H177" s="16">
        <f>IF(I177="","",VLOOKUP(I177,All_LTMN_Lookups!$J$1:$K$1242,2,FALSE))</f>
        <v>1078</v>
      </c>
      <c r="I177" s="38" t="s">
        <v>252</v>
      </c>
      <c r="J177" s="16">
        <v>205</v>
      </c>
      <c r="K177" s="141">
        <v>65.253526667677093</v>
      </c>
      <c r="L177" s="141">
        <v>24.947974457218741</v>
      </c>
      <c r="N177" s="16">
        <v>15</v>
      </c>
      <c r="O177" s="16">
        <v>1.85</v>
      </c>
      <c r="P177" s="16">
        <v>57</v>
      </c>
      <c r="R177" s="166"/>
      <c r="S177" s="166"/>
      <c r="T177" s="166"/>
      <c r="U177" s="6"/>
      <c r="V177" s="6"/>
      <c r="W177" s="6"/>
      <c r="X177" s="6"/>
    </row>
    <row r="178" spans="1:24" ht="14.25" customHeight="1" x14ac:dyDescent="0.35">
      <c r="A178" s="16" t="s">
        <v>34</v>
      </c>
      <c r="B178" s="16" t="s">
        <v>281</v>
      </c>
      <c r="C178" s="16">
        <v>2017</v>
      </c>
      <c r="D178" s="164">
        <v>18</v>
      </c>
      <c r="E178" s="164">
        <v>7</v>
      </c>
      <c r="F178" s="16">
        <v>7</v>
      </c>
      <c r="H178" s="16">
        <f>IF(I178="","",VLOOKUP(I178,All_LTMN_Lookups!$J$1:$K$1242,2,FALSE))</f>
        <v>1078</v>
      </c>
      <c r="I178" s="38" t="s">
        <v>252</v>
      </c>
      <c r="J178" s="16">
        <v>16</v>
      </c>
      <c r="K178" s="141">
        <v>5.0929581789406511</v>
      </c>
      <c r="L178" s="141">
        <v>5.0383484250503319</v>
      </c>
      <c r="N178" s="16">
        <v>15</v>
      </c>
      <c r="O178" s="16">
        <v>1.85</v>
      </c>
      <c r="P178" s="16">
        <v>12</v>
      </c>
      <c r="R178" s="166"/>
      <c r="S178" s="166"/>
      <c r="T178" s="166"/>
      <c r="U178" s="6"/>
      <c r="V178" s="6"/>
      <c r="W178" s="6"/>
      <c r="X178" s="6"/>
    </row>
    <row r="179" spans="1:24" ht="14.25" customHeight="1" x14ac:dyDescent="0.35">
      <c r="A179" s="16" t="s">
        <v>34</v>
      </c>
      <c r="B179" s="16" t="s">
        <v>281</v>
      </c>
      <c r="C179" s="16">
        <v>2017</v>
      </c>
      <c r="D179" s="164">
        <v>18</v>
      </c>
      <c r="E179" s="164">
        <v>8</v>
      </c>
      <c r="F179" s="16">
        <v>8</v>
      </c>
      <c r="H179" s="16">
        <f>IF(I179="","",VLOOKUP(I179,All_LTMN_Lookups!$J$1:$K$1242,2,FALSE))</f>
        <v>570</v>
      </c>
      <c r="I179" s="38" t="s">
        <v>267</v>
      </c>
      <c r="J179" s="16">
        <v>16</v>
      </c>
      <c r="K179" s="141">
        <v>5.0929581789406511</v>
      </c>
      <c r="L179" s="141">
        <v>5.0383484250503319</v>
      </c>
      <c r="N179" s="16">
        <v>15</v>
      </c>
      <c r="O179" s="16">
        <v>1.85</v>
      </c>
      <c r="P179" s="16">
        <v>12</v>
      </c>
      <c r="R179" s="166"/>
      <c r="S179" s="166"/>
      <c r="T179" s="166"/>
      <c r="U179" s="6"/>
      <c r="V179" s="6"/>
      <c r="W179" s="6"/>
      <c r="X179" s="6"/>
    </row>
    <row r="180" spans="1:24" ht="14.25" customHeight="1" x14ac:dyDescent="0.35">
      <c r="A180" s="16" t="s">
        <v>34</v>
      </c>
      <c r="B180" s="16" t="s">
        <v>281</v>
      </c>
      <c r="C180" s="16">
        <v>2017</v>
      </c>
      <c r="D180" s="164">
        <v>18</v>
      </c>
      <c r="E180" s="164">
        <v>9</v>
      </c>
      <c r="F180" s="16">
        <v>9</v>
      </c>
      <c r="H180" s="16">
        <f>IF(I180="","",VLOOKUP(I180,All_LTMN_Lookups!$J$1:$K$1242,2,FALSE))</f>
        <v>236</v>
      </c>
      <c r="I180" s="38" t="s">
        <v>7</v>
      </c>
      <c r="J180" s="16">
        <v>67</v>
      </c>
      <c r="K180" s="141">
        <v>21.326762374313976</v>
      </c>
      <c r="L180" s="141">
        <v>15.356060664467599</v>
      </c>
      <c r="N180" s="16">
        <v>15</v>
      </c>
      <c r="O180" s="16">
        <v>1.85</v>
      </c>
      <c r="P180" s="16">
        <v>42</v>
      </c>
      <c r="R180" s="166"/>
      <c r="S180" s="166"/>
      <c r="T180" s="166"/>
      <c r="U180" s="6"/>
      <c r="V180" s="6"/>
      <c r="W180" s="6"/>
      <c r="X180" s="6"/>
    </row>
    <row r="181" spans="1:24" ht="14.25" customHeight="1" x14ac:dyDescent="0.35">
      <c r="A181" s="16" t="s">
        <v>34</v>
      </c>
      <c r="B181" s="16" t="s">
        <v>281</v>
      </c>
      <c r="C181" s="16">
        <v>2017</v>
      </c>
      <c r="D181" s="164">
        <v>18</v>
      </c>
      <c r="E181" s="164">
        <v>10</v>
      </c>
      <c r="F181" s="16">
        <v>10</v>
      </c>
      <c r="H181" s="16">
        <f>IF(I181="","",VLOOKUP(I181,All_LTMN_Lookups!$J$1:$K$1242,2,FALSE))</f>
        <v>570</v>
      </c>
      <c r="I181" s="38" t="s">
        <v>267</v>
      </c>
      <c r="J181" s="16">
        <v>19</v>
      </c>
      <c r="K181" s="141">
        <v>6.0478878374920226</v>
      </c>
      <c r="L181" s="141">
        <v>7.3095535139930359</v>
      </c>
      <c r="N181" s="16">
        <v>15</v>
      </c>
      <c r="O181" s="16">
        <v>1.85</v>
      </c>
      <c r="P181" s="16">
        <v>20</v>
      </c>
      <c r="R181" s="167"/>
      <c r="S181" s="167"/>
      <c r="T181" s="167"/>
      <c r="U181" s="6"/>
      <c r="V181" s="6"/>
      <c r="W181" s="6"/>
      <c r="X181" s="6"/>
    </row>
    <row r="182" spans="1:24" ht="14.25" customHeight="1" x14ac:dyDescent="0.35">
      <c r="A182" s="16" t="s">
        <v>34</v>
      </c>
      <c r="B182" s="16" t="s">
        <v>281</v>
      </c>
      <c r="C182" s="16">
        <v>2017</v>
      </c>
      <c r="D182" s="164">
        <v>19</v>
      </c>
      <c r="E182" s="164">
        <v>1</v>
      </c>
      <c r="F182" s="16">
        <v>1</v>
      </c>
      <c r="H182" s="16">
        <f>IF(I182="","",VLOOKUP(I182,All_LTMN_Lookups!$J$1:$K$1242,2,FALSE))</f>
        <v>236</v>
      </c>
      <c r="I182" s="38" t="s">
        <v>7</v>
      </c>
      <c r="J182" s="16">
        <v>45</v>
      </c>
      <c r="K182" s="141">
        <v>14.323944878270581</v>
      </c>
      <c r="L182" s="141">
        <v>13.353684072210093</v>
      </c>
      <c r="N182" s="16">
        <v>10</v>
      </c>
      <c r="O182" s="16">
        <v>1.85</v>
      </c>
      <c r="P182" s="16">
        <v>49</v>
      </c>
      <c r="R182" s="167"/>
      <c r="S182" s="167"/>
      <c r="T182" s="167"/>
      <c r="U182" s="6"/>
      <c r="V182" s="6"/>
      <c r="W182" s="6"/>
      <c r="X182" s="6"/>
    </row>
    <row r="183" spans="1:24" ht="14.25" customHeight="1" x14ac:dyDescent="0.35">
      <c r="A183" s="16" t="s">
        <v>34</v>
      </c>
      <c r="B183" s="16" t="s">
        <v>281</v>
      </c>
      <c r="C183" s="16">
        <v>2017</v>
      </c>
      <c r="D183" s="164">
        <v>19</v>
      </c>
      <c r="E183" s="164">
        <v>2</v>
      </c>
      <c r="F183" s="16">
        <v>2</v>
      </c>
      <c r="H183" s="16">
        <f>IF(I183="","",VLOOKUP(I183,All_LTMN_Lookups!$J$1:$K$1242,2,FALSE))</f>
        <v>236</v>
      </c>
      <c r="I183" s="38" t="s">
        <v>7</v>
      </c>
      <c r="J183" s="16">
        <v>52</v>
      </c>
      <c r="K183" s="141">
        <v>16.552114081557114</v>
      </c>
      <c r="L183" s="141">
        <v>16.675609685127405</v>
      </c>
      <c r="N183" s="16">
        <v>10</v>
      </c>
      <c r="O183" s="16">
        <v>1.85</v>
      </c>
      <c r="P183" s="16">
        <v>56</v>
      </c>
      <c r="R183" s="167"/>
      <c r="S183" s="167"/>
      <c r="T183" s="167"/>
      <c r="U183" s="6"/>
      <c r="V183" s="6"/>
      <c r="W183" s="6"/>
      <c r="X183" s="6"/>
    </row>
    <row r="184" spans="1:24" ht="14.25" customHeight="1" x14ac:dyDescent="0.35">
      <c r="A184" s="16" t="s">
        <v>34</v>
      </c>
      <c r="B184" s="16" t="s">
        <v>281</v>
      </c>
      <c r="C184" s="16">
        <v>2017</v>
      </c>
      <c r="D184" s="164">
        <v>19</v>
      </c>
      <c r="E184" s="164">
        <v>3</v>
      </c>
      <c r="F184" s="16">
        <v>3</v>
      </c>
      <c r="H184" s="16">
        <f>IF(I184="","",VLOOKUP(I184,All_LTMN_Lookups!$J$1:$K$1242,2,FALSE))</f>
        <v>589</v>
      </c>
      <c r="I184" s="38" t="s">
        <v>266</v>
      </c>
      <c r="J184" s="16">
        <v>24</v>
      </c>
      <c r="K184" s="141">
        <v>7.6394372684109761</v>
      </c>
      <c r="L184" s="141">
        <v>5.8902622583515676</v>
      </c>
      <c r="N184" s="16">
        <v>10</v>
      </c>
      <c r="O184" s="16">
        <v>1.85</v>
      </c>
      <c r="P184" s="16">
        <v>22</v>
      </c>
      <c r="R184" s="167"/>
      <c r="S184" s="167"/>
      <c r="T184" s="167"/>
      <c r="U184" s="6"/>
      <c r="V184" s="6"/>
      <c r="W184" s="6"/>
      <c r="X184" s="6"/>
    </row>
    <row r="185" spans="1:24" ht="14.25" customHeight="1" x14ac:dyDescent="0.35">
      <c r="A185" s="16" t="s">
        <v>34</v>
      </c>
      <c r="B185" s="16" t="s">
        <v>281</v>
      </c>
      <c r="C185" s="16">
        <v>2017</v>
      </c>
      <c r="D185" s="164">
        <v>19</v>
      </c>
      <c r="E185" s="164">
        <v>4</v>
      </c>
      <c r="F185" s="16">
        <v>4</v>
      </c>
      <c r="H185" s="16">
        <f>IF(I185="","",VLOOKUP(I185,All_LTMN_Lookups!$J$1:$K$1242,2,FALSE))</f>
        <v>2741</v>
      </c>
      <c r="I185" s="38" t="s">
        <v>179</v>
      </c>
      <c r="J185" s="16">
        <v>75</v>
      </c>
      <c r="K185" s="141">
        <v>23.8732414637843</v>
      </c>
      <c r="L185" s="141">
        <v>15.120448216204098</v>
      </c>
      <c r="M185" s="16">
        <v>2</v>
      </c>
      <c r="N185" s="16">
        <v>10</v>
      </c>
      <c r="O185" s="16">
        <v>1.85</v>
      </c>
      <c r="P185" s="16">
        <v>53</v>
      </c>
      <c r="Q185" s="16" t="s">
        <v>2005</v>
      </c>
      <c r="R185" s="167"/>
      <c r="S185" s="167"/>
      <c r="T185" s="167"/>
      <c r="U185" s="6"/>
      <c r="V185" s="6"/>
      <c r="W185" s="6"/>
      <c r="X185" s="6"/>
    </row>
    <row r="186" spans="1:24" ht="14.25" customHeight="1" x14ac:dyDescent="0.35">
      <c r="A186" s="16" t="s">
        <v>34</v>
      </c>
      <c r="B186" s="16" t="s">
        <v>281</v>
      </c>
      <c r="C186" s="16">
        <v>2017</v>
      </c>
      <c r="D186" s="164">
        <v>19</v>
      </c>
      <c r="E186" s="164">
        <v>5</v>
      </c>
      <c r="F186" s="16">
        <v>5</v>
      </c>
      <c r="H186" s="16">
        <f>IF(I186="","",VLOOKUP(I186,All_LTMN_Lookups!$J$1:$K$1242,2,FALSE))</f>
        <v>570</v>
      </c>
      <c r="I186" s="38" t="s">
        <v>267</v>
      </c>
      <c r="J186" s="16">
        <v>7</v>
      </c>
      <c r="K186" s="141">
        <v>2.228169203286535</v>
      </c>
      <c r="L186" s="141">
        <v>3.793803091377185</v>
      </c>
      <c r="N186" s="16">
        <v>10</v>
      </c>
      <c r="O186" s="16">
        <v>1.85</v>
      </c>
      <c r="P186" s="16">
        <v>11</v>
      </c>
      <c r="R186" s="166"/>
      <c r="S186" s="166"/>
      <c r="T186" s="166"/>
      <c r="U186" s="6"/>
      <c r="V186" s="6"/>
      <c r="W186" s="6"/>
      <c r="X186" s="6"/>
    </row>
    <row r="187" spans="1:24" ht="14.25" customHeight="1" x14ac:dyDescent="0.35">
      <c r="A187" s="16" t="s">
        <v>34</v>
      </c>
      <c r="B187" s="16" t="s">
        <v>281</v>
      </c>
      <c r="C187" s="16">
        <v>2017</v>
      </c>
      <c r="D187" s="164">
        <v>19</v>
      </c>
      <c r="E187" s="164">
        <v>6</v>
      </c>
      <c r="F187" s="16">
        <v>6</v>
      </c>
      <c r="H187" s="16">
        <f>IF(I187="","",VLOOKUP(I187,All_LTMN_Lookups!$J$1:$K$1242,2,FALSE))</f>
        <v>570</v>
      </c>
      <c r="I187" s="38" t="s">
        <v>267</v>
      </c>
      <c r="J187" s="16">
        <v>38</v>
      </c>
      <c r="K187" s="141">
        <v>12.095775674984045</v>
      </c>
      <c r="L187" s="141">
        <v>10.542867378162263</v>
      </c>
      <c r="N187" s="16">
        <v>10</v>
      </c>
      <c r="O187" s="16">
        <v>1.85</v>
      </c>
      <c r="P187" s="16">
        <v>41</v>
      </c>
      <c r="Q187" s="16" t="s">
        <v>2005</v>
      </c>
      <c r="R187" s="166"/>
      <c r="S187" s="166"/>
      <c r="T187" s="166"/>
      <c r="U187" s="6"/>
      <c r="V187" s="6"/>
      <c r="W187" s="6"/>
      <c r="X187" s="6"/>
    </row>
    <row r="188" spans="1:24" ht="14.25" customHeight="1" x14ac:dyDescent="0.35">
      <c r="A188" s="16" t="s">
        <v>34</v>
      </c>
      <c r="B188" s="16" t="s">
        <v>281</v>
      </c>
      <c r="C188" s="16">
        <v>2017</v>
      </c>
      <c r="D188" s="164">
        <v>19</v>
      </c>
      <c r="E188" s="164">
        <v>7</v>
      </c>
      <c r="F188" s="16">
        <v>7</v>
      </c>
      <c r="H188" s="16">
        <f>IF(I188="","",VLOOKUP(I188,All_LTMN_Lookups!$J$1:$K$1242,2,FALSE))</f>
        <v>4305</v>
      </c>
      <c r="I188" s="38" t="s">
        <v>122</v>
      </c>
      <c r="J188" s="16">
        <v>48</v>
      </c>
      <c r="K188" s="141">
        <v>15.278874536821952</v>
      </c>
      <c r="L188" s="141">
        <v>17.853345290410509</v>
      </c>
      <c r="N188" s="16">
        <v>10</v>
      </c>
      <c r="O188" s="16">
        <v>1.85</v>
      </c>
      <c r="P188" s="16">
        <v>58</v>
      </c>
      <c r="R188" s="166"/>
      <c r="S188" s="166"/>
      <c r="T188" s="166"/>
      <c r="U188" s="6"/>
      <c r="V188" s="6"/>
      <c r="W188" s="6"/>
      <c r="X188" s="6"/>
    </row>
    <row r="189" spans="1:24" ht="14.25" customHeight="1" x14ac:dyDescent="0.35">
      <c r="A189" s="16" t="s">
        <v>34</v>
      </c>
      <c r="B189" s="16" t="s">
        <v>281</v>
      </c>
      <c r="C189" s="16">
        <v>2017</v>
      </c>
      <c r="D189" s="164">
        <v>19</v>
      </c>
      <c r="E189" s="164">
        <v>8</v>
      </c>
      <c r="F189" s="16">
        <v>8</v>
      </c>
      <c r="H189" s="16">
        <f>IF(I189="","",VLOOKUP(I189,All_LTMN_Lookups!$J$1:$K$1242,2,FALSE))</f>
        <v>570</v>
      </c>
      <c r="I189" s="38" t="s">
        <v>267</v>
      </c>
      <c r="J189" s="16">
        <v>35</v>
      </c>
      <c r="K189" s="141">
        <v>11.140846016432674</v>
      </c>
      <c r="L189" s="141">
        <v>9.9478403319500703</v>
      </c>
      <c r="N189" s="16">
        <v>10</v>
      </c>
      <c r="O189" s="16">
        <v>1.85</v>
      </c>
      <c r="P189" s="16">
        <v>39</v>
      </c>
      <c r="R189" s="166"/>
      <c r="S189" s="166"/>
      <c r="T189" s="166"/>
      <c r="U189" s="6"/>
      <c r="V189" s="6"/>
      <c r="W189" s="6"/>
      <c r="X189" s="6"/>
    </row>
    <row r="190" spans="1:24" ht="14.25" customHeight="1" x14ac:dyDescent="0.35">
      <c r="A190" s="16" t="s">
        <v>34</v>
      </c>
      <c r="B190" s="16" t="s">
        <v>281</v>
      </c>
      <c r="C190" s="16">
        <v>2017</v>
      </c>
      <c r="D190" s="164">
        <v>19</v>
      </c>
      <c r="E190" s="164">
        <v>9</v>
      </c>
      <c r="F190" s="16">
        <v>9</v>
      </c>
      <c r="H190" s="16">
        <f>IF(I190="","",VLOOKUP(I190,All_LTMN_Lookups!$J$1:$K$1242,2,FALSE))</f>
        <v>570</v>
      </c>
      <c r="I190" s="38" t="s">
        <v>267</v>
      </c>
      <c r="J190" s="16">
        <v>90</v>
      </c>
      <c r="K190" s="141">
        <v>28.647889756541161</v>
      </c>
      <c r="L190" s="141">
        <v>9.9478403319500703</v>
      </c>
      <c r="N190" s="16">
        <v>10</v>
      </c>
      <c r="O190" s="16">
        <v>1.85</v>
      </c>
      <c r="P190" s="16">
        <v>39</v>
      </c>
      <c r="Q190" s="16" t="s">
        <v>2005</v>
      </c>
      <c r="R190" s="167"/>
      <c r="S190" s="167"/>
      <c r="T190" s="167"/>
      <c r="U190" s="6"/>
      <c r="V190" s="6"/>
      <c r="W190" s="6"/>
      <c r="X190" s="6"/>
    </row>
    <row r="191" spans="1:24" ht="14.25" customHeight="1" x14ac:dyDescent="0.35">
      <c r="A191" s="16" t="s">
        <v>34</v>
      </c>
      <c r="B191" s="16" t="s">
        <v>281</v>
      </c>
      <c r="C191" s="16">
        <v>2017</v>
      </c>
      <c r="D191" s="164">
        <v>19</v>
      </c>
      <c r="E191" s="164">
        <v>10</v>
      </c>
      <c r="F191" s="16">
        <v>10</v>
      </c>
      <c r="H191" s="16">
        <f>IF(I191="","",VLOOKUP(I191,All_LTMN_Lookups!$J$1:$K$1242,2,FALSE))</f>
        <v>4305</v>
      </c>
      <c r="I191" s="38" t="s">
        <v>122</v>
      </c>
      <c r="J191" s="16">
        <v>77</v>
      </c>
      <c r="K191" s="141">
        <v>24.509861236151881</v>
      </c>
      <c r="L191" s="141">
        <v>6.0947481620960477</v>
      </c>
      <c r="N191" s="16">
        <v>10</v>
      </c>
      <c r="O191" s="16">
        <v>1.85</v>
      </c>
      <c r="P191" s="16">
        <v>23</v>
      </c>
      <c r="R191" s="167"/>
      <c r="S191" s="167"/>
      <c r="T191" s="167"/>
      <c r="U191" s="6"/>
      <c r="V191" s="6"/>
      <c r="W191" s="6"/>
      <c r="X191" s="6"/>
    </row>
    <row r="192" spans="1:24" ht="14.25" customHeight="1" x14ac:dyDescent="0.35">
      <c r="A192" s="16" t="s">
        <v>34</v>
      </c>
      <c r="B192" s="16" t="s">
        <v>281</v>
      </c>
      <c r="C192" s="16">
        <v>2017</v>
      </c>
      <c r="D192" s="164">
        <v>20</v>
      </c>
      <c r="E192" s="164">
        <v>1</v>
      </c>
      <c r="F192" s="16">
        <v>1</v>
      </c>
      <c r="H192" s="16">
        <f>IF(I192="","",VLOOKUP(I192,All_LTMN_Lookups!$J$1:$K$1242,2,FALSE))</f>
        <v>570</v>
      </c>
      <c r="I192" s="38" t="s">
        <v>267</v>
      </c>
      <c r="J192" s="16">
        <v>327</v>
      </c>
      <c r="K192" s="141">
        <v>104.08733278209955</v>
      </c>
      <c r="O192" s="16">
        <v>1.9</v>
      </c>
      <c r="Q192" s="16" t="s">
        <v>2004</v>
      </c>
      <c r="R192" s="166"/>
      <c r="S192" s="166"/>
      <c r="T192" s="166"/>
      <c r="U192" s="6"/>
      <c r="V192" s="6"/>
      <c r="W192" s="6"/>
      <c r="X192" s="6"/>
    </row>
    <row r="193" spans="1:24" ht="14.25" customHeight="1" x14ac:dyDescent="0.35">
      <c r="A193" s="16" t="s">
        <v>34</v>
      </c>
      <c r="B193" s="16" t="s">
        <v>281</v>
      </c>
      <c r="C193" s="16">
        <v>2017</v>
      </c>
      <c r="D193" s="164">
        <v>20</v>
      </c>
      <c r="E193" s="164">
        <v>2</v>
      </c>
      <c r="F193" s="16">
        <v>2</v>
      </c>
      <c r="H193" s="16">
        <f>IF(I193="","",VLOOKUP(I193,All_LTMN_Lookups!$J$1:$K$1242,2,FALSE))</f>
        <v>570</v>
      </c>
      <c r="I193" s="38" t="s">
        <v>267</v>
      </c>
      <c r="J193" s="16">
        <v>90</v>
      </c>
      <c r="K193" s="141">
        <v>28.647889756541161</v>
      </c>
      <c r="L193" s="141">
        <v>15.406060664467599</v>
      </c>
      <c r="N193" s="16">
        <v>15</v>
      </c>
      <c r="O193" s="16">
        <v>1.9</v>
      </c>
      <c r="P193" s="16">
        <v>42</v>
      </c>
      <c r="R193" s="166"/>
      <c r="S193" s="166"/>
      <c r="T193" s="166"/>
      <c r="U193" s="6"/>
      <c r="V193" s="6"/>
      <c r="W193" s="6"/>
      <c r="X193" s="6"/>
    </row>
    <row r="194" spans="1:24" ht="14.25" customHeight="1" x14ac:dyDescent="0.35">
      <c r="A194" s="16" t="s">
        <v>34</v>
      </c>
      <c r="B194" s="16" t="s">
        <v>281</v>
      </c>
      <c r="C194" s="16">
        <v>2017</v>
      </c>
      <c r="D194" s="164">
        <v>20</v>
      </c>
      <c r="E194" s="164">
        <v>3</v>
      </c>
      <c r="F194" s="16">
        <v>3</v>
      </c>
      <c r="H194" s="16">
        <f>IF(I194="","",VLOOKUP(I194,All_LTMN_Lookups!$J$1:$K$1242,2,FALSE))</f>
        <v>570</v>
      </c>
      <c r="I194" s="38" t="s">
        <v>267</v>
      </c>
      <c r="J194" s="16">
        <v>170</v>
      </c>
      <c r="K194" s="141">
        <v>54.112680651244418</v>
      </c>
      <c r="L194" s="141">
        <v>34.071061300740475</v>
      </c>
      <c r="N194" s="16">
        <v>30</v>
      </c>
      <c r="O194" s="16">
        <v>1.9</v>
      </c>
      <c r="P194" s="16">
        <v>47</v>
      </c>
      <c r="R194" s="166"/>
      <c r="S194" s="166"/>
      <c r="T194" s="166"/>
      <c r="U194" s="6"/>
      <c r="V194" s="6"/>
      <c r="W194" s="6"/>
      <c r="X194" s="6"/>
    </row>
    <row r="195" spans="1:24" ht="14.25" customHeight="1" x14ac:dyDescent="0.35">
      <c r="A195" s="16" t="s">
        <v>34</v>
      </c>
      <c r="B195" s="16" t="s">
        <v>281</v>
      </c>
      <c r="C195" s="16">
        <v>2017</v>
      </c>
      <c r="D195" s="164">
        <v>20</v>
      </c>
      <c r="E195" s="164">
        <v>4</v>
      </c>
      <c r="F195" s="16">
        <v>4</v>
      </c>
      <c r="H195" s="16">
        <f>IF(I195="","",VLOOKUP(I195,All_LTMN_Lookups!$J$1:$K$1242,2,FALSE))</f>
        <v>570</v>
      </c>
      <c r="I195" s="38" t="s">
        <v>267</v>
      </c>
      <c r="J195" s="16">
        <v>179</v>
      </c>
      <c r="K195" s="141">
        <v>56.977469626898532</v>
      </c>
      <c r="L195" s="141">
        <v>22.606631329978168</v>
      </c>
      <c r="N195" s="16">
        <v>18</v>
      </c>
      <c r="O195" s="16">
        <v>1.9</v>
      </c>
      <c r="P195" s="16">
        <v>49</v>
      </c>
      <c r="R195" s="166"/>
      <c r="S195" s="166"/>
      <c r="T195" s="166"/>
      <c r="U195" s="6"/>
      <c r="V195" s="6"/>
      <c r="W195" s="6"/>
      <c r="X195" s="6"/>
    </row>
    <row r="196" spans="1:24" ht="14.25" customHeight="1" x14ac:dyDescent="0.35">
      <c r="A196" s="16" t="s">
        <v>34</v>
      </c>
      <c r="B196" s="16" t="s">
        <v>281</v>
      </c>
      <c r="C196" s="16">
        <v>2017</v>
      </c>
      <c r="D196" s="164">
        <v>20</v>
      </c>
      <c r="E196" s="164">
        <v>5</v>
      </c>
      <c r="F196" s="16">
        <v>5</v>
      </c>
      <c r="H196" s="16">
        <f>IF(I196="","",VLOOKUP(I196,All_LTMN_Lookups!$J$1:$K$1242,2,FALSE))</f>
        <v>236</v>
      </c>
      <c r="I196" s="38" t="s">
        <v>7</v>
      </c>
      <c r="J196" s="16">
        <v>38.5</v>
      </c>
      <c r="K196" s="141">
        <v>12.254930618075941</v>
      </c>
      <c r="L196" s="141">
        <v>11.225150861376616</v>
      </c>
      <c r="N196" s="16">
        <v>10</v>
      </c>
      <c r="O196" s="16">
        <v>1.9</v>
      </c>
      <c r="P196" s="16">
        <v>43</v>
      </c>
      <c r="R196" s="166"/>
      <c r="S196" s="166"/>
      <c r="T196" s="166"/>
      <c r="U196" s="6"/>
      <c r="V196" s="6"/>
      <c r="W196" s="6"/>
      <c r="X196" s="6"/>
    </row>
    <row r="197" spans="1:24" ht="14.25" customHeight="1" x14ac:dyDescent="0.35">
      <c r="A197" s="16" t="s">
        <v>34</v>
      </c>
      <c r="B197" s="16" t="s">
        <v>281</v>
      </c>
      <c r="C197" s="16">
        <v>2017</v>
      </c>
      <c r="D197" s="164">
        <v>20</v>
      </c>
      <c r="E197" s="164">
        <v>6</v>
      </c>
      <c r="F197" s="16">
        <v>6</v>
      </c>
      <c r="H197" s="16">
        <f>IF(I197="","",VLOOKUP(I197,All_LTMN_Lookups!$J$1:$K$1242,2,FALSE))</f>
        <v>236</v>
      </c>
      <c r="I197" s="38" t="s">
        <v>7</v>
      </c>
      <c r="J197" s="16">
        <v>57</v>
      </c>
      <c r="K197" s="141">
        <v>18.143663512476071</v>
      </c>
      <c r="L197" s="141">
        <v>13.817535925942101</v>
      </c>
      <c r="N197" s="16">
        <v>10</v>
      </c>
      <c r="O197" s="16">
        <v>1.9</v>
      </c>
      <c r="P197" s="16">
        <v>50</v>
      </c>
      <c r="R197" s="166"/>
      <c r="S197" s="166"/>
      <c r="T197" s="166"/>
      <c r="U197" s="6"/>
      <c r="V197" s="6"/>
      <c r="W197" s="6"/>
      <c r="X197" s="6"/>
    </row>
    <row r="198" spans="1:24" ht="14.25" customHeight="1" x14ac:dyDescent="0.35">
      <c r="A198" s="16" t="s">
        <v>34</v>
      </c>
      <c r="B198" s="16" t="s">
        <v>281</v>
      </c>
      <c r="C198" s="16">
        <v>2017</v>
      </c>
      <c r="D198" s="164">
        <v>20</v>
      </c>
      <c r="E198" s="164">
        <v>7</v>
      </c>
      <c r="F198" s="16">
        <v>7</v>
      </c>
      <c r="H198" s="16">
        <f>IF(I198="","",VLOOKUP(I198,All_LTMN_Lookups!$J$1:$K$1242,2,FALSE))</f>
        <v>570</v>
      </c>
      <c r="I198" s="38" t="s">
        <v>267</v>
      </c>
      <c r="J198" s="16">
        <v>14</v>
      </c>
      <c r="K198" s="141">
        <v>4.45633840657307</v>
      </c>
      <c r="L198" s="141">
        <v>5.9402622583515683</v>
      </c>
      <c r="N198" s="16">
        <v>10</v>
      </c>
      <c r="O198" s="16">
        <v>1.9</v>
      </c>
      <c r="P198" s="16">
        <v>22</v>
      </c>
      <c r="R198" s="166"/>
      <c r="S198" s="166"/>
      <c r="T198" s="166"/>
      <c r="U198" s="6"/>
      <c r="V198" s="6"/>
      <c r="W198" s="6"/>
      <c r="X198" s="6"/>
    </row>
    <row r="199" spans="1:24" ht="14.25" customHeight="1" x14ac:dyDescent="0.35">
      <c r="A199" s="16" t="s">
        <v>34</v>
      </c>
      <c r="B199" s="16" t="s">
        <v>281</v>
      </c>
      <c r="C199" s="16">
        <v>2017</v>
      </c>
      <c r="D199" s="164">
        <v>20</v>
      </c>
      <c r="E199" s="164">
        <v>8</v>
      </c>
      <c r="F199" s="16">
        <v>8</v>
      </c>
      <c r="H199" s="16">
        <f>IF(I199="","",VLOOKUP(I199,All_LTMN_Lookups!$J$1:$K$1242,2,FALSE))</f>
        <v>2740</v>
      </c>
      <c r="I199" s="38" t="s">
        <v>180</v>
      </c>
      <c r="J199" s="16">
        <v>22.5</v>
      </c>
      <c r="K199" s="141">
        <v>7.1619724391352904</v>
      </c>
      <c r="L199" s="141">
        <v>5.6677702505139713</v>
      </c>
      <c r="M199" s="16">
        <v>3</v>
      </c>
      <c r="N199" s="16">
        <v>5</v>
      </c>
      <c r="O199" s="16">
        <v>1.9</v>
      </c>
      <c r="P199" s="16">
        <v>37</v>
      </c>
      <c r="R199" s="166"/>
      <c r="S199" s="166"/>
      <c r="T199" s="166"/>
      <c r="U199" s="6"/>
      <c r="V199" s="6"/>
      <c r="W199" s="6"/>
      <c r="X199" s="6"/>
    </row>
    <row r="200" spans="1:24" ht="14.25" customHeight="1" x14ac:dyDescent="0.35">
      <c r="A200" s="16" t="s">
        <v>34</v>
      </c>
      <c r="B200" s="16" t="s">
        <v>281</v>
      </c>
      <c r="C200" s="16">
        <v>2017</v>
      </c>
      <c r="D200" s="164">
        <v>20</v>
      </c>
      <c r="E200" s="164">
        <v>9</v>
      </c>
      <c r="F200" s="16">
        <v>9</v>
      </c>
      <c r="H200" s="16">
        <f>IF(I200="","",VLOOKUP(I200,All_LTMN_Lookups!$J$1:$K$1242,2,FALSE))</f>
        <v>570</v>
      </c>
      <c r="I200" s="38" t="s">
        <v>267</v>
      </c>
      <c r="J200" s="16">
        <v>20</v>
      </c>
      <c r="K200" s="141">
        <v>6.366197723675814</v>
      </c>
      <c r="L200" s="141">
        <v>9.4355405010279423</v>
      </c>
      <c r="N200" s="16">
        <v>10</v>
      </c>
      <c r="O200" s="16">
        <v>1.9</v>
      </c>
      <c r="P200" s="16">
        <v>37</v>
      </c>
      <c r="Q200" s="16" t="s">
        <v>2005</v>
      </c>
      <c r="R200" s="166"/>
      <c r="S200" s="166"/>
      <c r="T200" s="166"/>
      <c r="U200" s="6"/>
      <c r="V200" s="6"/>
      <c r="W200" s="6"/>
      <c r="X200" s="6"/>
    </row>
    <row r="201" spans="1:24" ht="14.25" customHeight="1" x14ac:dyDescent="0.35">
      <c r="A201" s="16" t="s">
        <v>34</v>
      </c>
      <c r="B201" s="16" t="s">
        <v>281</v>
      </c>
      <c r="C201" s="16">
        <v>2017</v>
      </c>
      <c r="D201" s="164">
        <v>20</v>
      </c>
      <c r="E201" s="164">
        <v>10</v>
      </c>
      <c r="F201" s="16">
        <v>10</v>
      </c>
      <c r="H201" s="16">
        <f>IF(I201="","",VLOOKUP(I201,All_LTMN_Lookups!$J$1:$K$1242,2,FALSE))</f>
        <v>570</v>
      </c>
      <c r="I201" s="38" t="s">
        <v>267</v>
      </c>
      <c r="J201" s="16">
        <v>43.5</v>
      </c>
      <c r="K201" s="141">
        <v>13.846480048994895</v>
      </c>
      <c r="L201" s="141">
        <v>12.80829520530464</v>
      </c>
      <c r="N201" s="16">
        <v>13</v>
      </c>
      <c r="O201" s="16">
        <v>1.9</v>
      </c>
      <c r="P201" s="16">
        <v>40</v>
      </c>
      <c r="R201" s="166"/>
      <c r="S201" s="166"/>
      <c r="T201" s="166"/>
      <c r="U201" s="6"/>
      <c r="V201" s="6"/>
      <c r="W201" s="6"/>
      <c r="X201" s="6"/>
    </row>
    <row r="202" spans="1:24" ht="14.25" customHeight="1" x14ac:dyDescent="0.35">
      <c r="A202" s="16" t="s">
        <v>34</v>
      </c>
      <c r="B202" s="16" t="s">
        <v>281</v>
      </c>
      <c r="C202" s="16">
        <v>2017</v>
      </c>
      <c r="D202" s="164">
        <v>21</v>
      </c>
      <c r="E202" s="164">
        <v>1</v>
      </c>
      <c r="F202" s="16">
        <v>1</v>
      </c>
      <c r="H202" s="16">
        <f>IF(I202="","",VLOOKUP(I202,All_LTMN_Lookups!$J$1:$K$1242,2,FALSE))</f>
        <v>1078</v>
      </c>
      <c r="I202" s="38" t="s">
        <v>252</v>
      </c>
      <c r="J202" s="16">
        <v>211</v>
      </c>
      <c r="K202" s="141">
        <v>67.163385984779836</v>
      </c>
      <c r="L202" s="141">
        <v>21.43214066266793</v>
      </c>
      <c r="N202" s="16">
        <v>25</v>
      </c>
      <c r="O202" s="16">
        <v>1.9</v>
      </c>
      <c r="P202" s="16">
        <v>38</v>
      </c>
      <c r="R202" s="166"/>
      <c r="S202" s="166"/>
      <c r="T202" s="166"/>
      <c r="U202" s="6"/>
      <c r="V202" s="6"/>
      <c r="W202" s="6"/>
      <c r="X202" s="6"/>
    </row>
    <row r="203" spans="1:24" ht="14.25" customHeight="1" x14ac:dyDescent="0.35">
      <c r="A203" s="16" t="s">
        <v>34</v>
      </c>
      <c r="B203" s="16" t="s">
        <v>281</v>
      </c>
      <c r="C203" s="16">
        <v>2017</v>
      </c>
      <c r="D203" s="164">
        <v>21</v>
      </c>
      <c r="E203" s="164">
        <v>2</v>
      </c>
      <c r="F203" s="16">
        <v>2</v>
      </c>
      <c r="H203" s="16">
        <f>IF(I203="","",VLOOKUP(I203,All_LTMN_Lookups!$J$1:$K$1242,2,FALSE))</f>
        <v>570</v>
      </c>
      <c r="I203" s="38" t="s">
        <v>267</v>
      </c>
      <c r="J203" s="16">
        <v>62</v>
      </c>
      <c r="K203" s="141">
        <v>19.735212943395023</v>
      </c>
      <c r="L203" s="141">
        <v>12.403113073145645</v>
      </c>
      <c r="N203" s="16">
        <v>15</v>
      </c>
      <c r="O203" s="16">
        <v>1.9</v>
      </c>
      <c r="P203" s="16">
        <v>35</v>
      </c>
      <c r="R203" s="166"/>
      <c r="S203" s="166"/>
      <c r="T203" s="166"/>
      <c r="U203" s="6"/>
      <c r="V203" s="6"/>
      <c r="W203" s="6"/>
      <c r="X203" s="6"/>
    </row>
    <row r="204" spans="1:24" ht="14.25" customHeight="1" x14ac:dyDescent="0.35">
      <c r="A204" s="16" t="s">
        <v>34</v>
      </c>
      <c r="B204" s="16" t="s">
        <v>281</v>
      </c>
      <c r="C204" s="16">
        <v>2017</v>
      </c>
      <c r="D204" s="164">
        <v>21</v>
      </c>
      <c r="E204" s="164">
        <v>3</v>
      </c>
      <c r="F204" s="16">
        <v>3</v>
      </c>
      <c r="H204" s="16">
        <f>IF(I204="","",VLOOKUP(I204,All_LTMN_Lookups!$J$1:$K$1242,2,FALSE))</f>
        <v>236</v>
      </c>
      <c r="I204" s="38" t="s">
        <v>7</v>
      </c>
      <c r="J204" s="16">
        <v>27</v>
      </c>
      <c r="K204" s="141">
        <v>8.5943669269623477</v>
      </c>
      <c r="L204" s="141">
        <v>9.5428817424164318</v>
      </c>
      <c r="N204" s="16">
        <v>15</v>
      </c>
      <c r="O204" s="16">
        <v>1.9</v>
      </c>
      <c r="P204" s="16">
        <v>27</v>
      </c>
      <c r="R204" s="166"/>
      <c r="S204" s="166"/>
      <c r="T204" s="166"/>
      <c r="U204" s="6"/>
      <c r="V204" s="6"/>
      <c r="W204" s="6"/>
      <c r="X204" s="6"/>
    </row>
    <row r="205" spans="1:24" ht="14.25" customHeight="1" x14ac:dyDescent="0.35">
      <c r="A205" s="16" t="s">
        <v>34</v>
      </c>
      <c r="B205" s="16" t="s">
        <v>281</v>
      </c>
      <c r="C205" s="16">
        <v>2017</v>
      </c>
      <c r="D205" s="164">
        <v>21</v>
      </c>
      <c r="E205" s="164">
        <v>4</v>
      </c>
      <c r="F205" s="16">
        <v>4</v>
      </c>
      <c r="H205" s="16">
        <f>IF(I205="","",VLOOKUP(I205,All_LTMN_Lookups!$J$1:$K$1242,2,FALSE))</f>
        <v>236</v>
      </c>
      <c r="I205" s="38" t="s">
        <v>7</v>
      </c>
      <c r="J205" s="16">
        <v>52</v>
      </c>
      <c r="K205" s="141">
        <v>16.5521140815571</v>
      </c>
      <c r="L205" s="141">
        <v>16.430850560107217</v>
      </c>
      <c r="M205" s="16">
        <v>3</v>
      </c>
      <c r="N205" s="16">
        <v>20</v>
      </c>
      <c r="O205" s="16">
        <v>1.9</v>
      </c>
      <c r="P205" s="16">
        <v>36</v>
      </c>
      <c r="R205" s="166"/>
      <c r="S205" s="166"/>
      <c r="T205" s="166"/>
      <c r="U205" s="6"/>
      <c r="V205" s="6"/>
      <c r="W205" s="6"/>
      <c r="X205" s="6"/>
    </row>
    <row r="206" spans="1:24" ht="14.25" customHeight="1" x14ac:dyDescent="0.35">
      <c r="A206" s="16" t="s">
        <v>34</v>
      </c>
      <c r="B206" s="16" t="s">
        <v>281</v>
      </c>
      <c r="C206" s="16">
        <v>2017</v>
      </c>
      <c r="D206" s="164">
        <v>21</v>
      </c>
      <c r="E206" s="164">
        <v>5</v>
      </c>
      <c r="F206" s="16">
        <v>5</v>
      </c>
      <c r="H206" s="16">
        <f>IF(I206="","",VLOOKUP(I206,All_LTMN_Lookups!$J$1:$K$1242,2,FALSE))</f>
        <v>2740</v>
      </c>
      <c r="I206" s="38" t="s">
        <v>180</v>
      </c>
      <c r="J206" s="16">
        <v>25</v>
      </c>
      <c r="K206" s="141">
        <v>7.9577471545947667</v>
      </c>
      <c r="L206" s="141">
        <v>6.9952544949442874</v>
      </c>
      <c r="N206" s="16">
        <v>10</v>
      </c>
      <c r="O206" s="16">
        <v>1.9</v>
      </c>
      <c r="P206" s="16">
        <v>27</v>
      </c>
      <c r="Q206" s="16" t="s">
        <v>2005</v>
      </c>
      <c r="R206" s="166"/>
      <c r="S206" s="166"/>
      <c r="T206" s="166"/>
      <c r="U206" s="6"/>
      <c r="V206" s="6"/>
      <c r="W206" s="6"/>
      <c r="X206" s="6"/>
    </row>
    <row r="207" spans="1:24" ht="14.25" customHeight="1" x14ac:dyDescent="0.35">
      <c r="A207" s="16" t="s">
        <v>34</v>
      </c>
      <c r="B207" s="16" t="s">
        <v>281</v>
      </c>
      <c r="C207" s="16">
        <v>2017</v>
      </c>
      <c r="D207" s="164">
        <v>21</v>
      </c>
      <c r="E207" s="164">
        <v>6</v>
      </c>
      <c r="F207" s="16">
        <v>6</v>
      </c>
      <c r="H207" s="16">
        <f>IF(I207="","",VLOOKUP(I207,All_LTMN_Lookups!$J$1:$K$1242,2,FALSE))</f>
        <v>2740</v>
      </c>
      <c r="I207" s="38" t="s">
        <v>180</v>
      </c>
      <c r="J207" s="16">
        <v>20.5</v>
      </c>
      <c r="K207" s="141">
        <v>6.5253526667677093</v>
      </c>
      <c r="L207" s="141">
        <v>6.9952544949442874</v>
      </c>
      <c r="M207" s="16">
        <v>2</v>
      </c>
      <c r="N207" s="16">
        <v>10</v>
      </c>
      <c r="O207" s="16">
        <v>1.9</v>
      </c>
      <c r="P207" s="16">
        <v>27</v>
      </c>
      <c r="R207" s="166"/>
      <c r="S207" s="166"/>
      <c r="T207" s="166"/>
      <c r="U207" s="6"/>
      <c r="V207" s="6"/>
      <c r="W207" s="6"/>
      <c r="X207" s="6"/>
    </row>
    <row r="208" spans="1:24" ht="14.25" customHeight="1" x14ac:dyDescent="0.35">
      <c r="A208" s="16" t="s">
        <v>34</v>
      </c>
      <c r="B208" s="16" t="s">
        <v>281</v>
      </c>
      <c r="C208" s="16">
        <v>2017</v>
      </c>
      <c r="D208" s="164">
        <v>21</v>
      </c>
      <c r="E208" s="164">
        <v>7</v>
      </c>
      <c r="F208" s="16">
        <v>7</v>
      </c>
      <c r="H208" s="16">
        <f>IF(I208="","",VLOOKUP(I208,All_LTMN_Lookups!$J$1:$K$1242,2,FALSE))</f>
        <v>1077</v>
      </c>
      <c r="I208" s="38" t="s">
        <v>253</v>
      </c>
      <c r="J208" s="16">
        <v>29</v>
      </c>
      <c r="K208" s="141">
        <v>9.2309866993299305</v>
      </c>
      <c r="L208" s="141">
        <v>8.6450851684242682</v>
      </c>
      <c r="M208" s="16">
        <v>8</v>
      </c>
      <c r="N208" s="16">
        <v>10</v>
      </c>
      <c r="O208" s="16">
        <v>1.9</v>
      </c>
      <c r="P208" s="16">
        <v>34</v>
      </c>
      <c r="R208" s="166"/>
      <c r="S208" s="166"/>
      <c r="T208" s="166"/>
      <c r="U208" s="6"/>
      <c r="V208" s="6"/>
      <c r="W208" s="6"/>
      <c r="X208" s="6"/>
    </row>
    <row r="209" spans="1:24" ht="14.25" customHeight="1" x14ac:dyDescent="0.35">
      <c r="A209" s="16" t="s">
        <v>34</v>
      </c>
      <c r="B209" s="16" t="s">
        <v>281</v>
      </c>
      <c r="C209" s="16">
        <v>2017</v>
      </c>
      <c r="D209" s="164">
        <v>21</v>
      </c>
      <c r="E209" s="164">
        <v>8</v>
      </c>
      <c r="F209" s="16">
        <v>8</v>
      </c>
      <c r="H209" s="16">
        <f>IF(I209="","",VLOOKUP(I209,All_LTMN_Lookups!$J$1:$K$1242,2,FALSE))</f>
        <v>1274</v>
      </c>
      <c r="I209" s="38" t="s">
        <v>243</v>
      </c>
      <c r="J209" s="16">
        <v>8.5</v>
      </c>
      <c r="K209" s="141">
        <v>2.7056340325622208</v>
      </c>
      <c r="L209" s="141">
        <v>1.98</v>
      </c>
      <c r="O209" s="16">
        <v>1.9</v>
      </c>
      <c r="Q209" s="16" t="s">
        <v>2015</v>
      </c>
      <c r="R209" s="166"/>
      <c r="S209" s="166"/>
      <c r="T209" s="166"/>
      <c r="U209" s="6"/>
      <c r="V209" s="6"/>
      <c r="W209" s="6"/>
      <c r="X209" s="6"/>
    </row>
    <row r="210" spans="1:24" ht="14.25" customHeight="1" x14ac:dyDescent="0.35">
      <c r="A210" s="16" t="s">
        <v>34</v>
      </c>
      <c r="B210" s="16" t="s">
        <v>281</v>
      </c>
      <c r="C210" s="16">
        <v>2017</v>
      </c>
      <c r="D210" s="164">
        <v>21</v>
      </c>
      <c r="E210" s="164">
        <v>9</v>
      </c>
      <c r="F210" s="16">
        <v>9</v>
      </c>
      <c r="H210" s="16">
        <f>IF(I210="","",VLOOKUP(I210,All_LTMN_Lookups!$J$1:$K$1242,2,FALSE))</f>
        <v>1077</v>
      </c>
      <c r="I210" s="38" t="s">
        <v>253</v>
      </c>
      <c r="J210" s="16">
        <v>162</v>
      </c>
      <c r="K210" s="141">
        <v>51.566201561774093</v>
      </c>
      <c r="L210" s="141">
        <v>15.889229744649958</v>
      </c>
      <c r="N210" s="16">
        <v>30</v>
      </c>
      <c r="O210" s="16">
        <v>1.9</v>
      </c>
      <c r="P210" s="16">
        <v>25</v>
      </c>
      <c r="R210" s="166"/>
      <c r="S210" s="166"/>
      <c r="T210" s="166"/>
      <c r="U210" s="6"/>
      <c r="V210" s="6"/>
      <c r="W210" s="6"/>
      <c r="X210" s="6"/>
    </row>
    <row r="211" spans="1:24" ht="14.25" customHeight="1" x14ac:dyDescent="0.35">
      <c r="A211" s="16" t="s">
        <v>34</v>
      </c>
      <c r="B211" s="16" t="s">
        <v>281</v>
      </c>
      <c r="C211" s="16">
        <v>2017</v>
      </c>
      <c r="D211" s="164">
        <v>21</v>
      </c>
      <c r="E211" s="164">
        <v>10</v>
      </c>
      <c r="F211" s="16">
        <v>10</v>
      </c>
      <c r="H211" s="16">
        <f>IF(I211="","",VLOOKUP(I211,All_LTMN_Lookups!$J$1:$K$1242,2,FALSE))</f>
        <v>236</v>
      </c>
      <c r="I211" s="38" t="s">
        <v>7</v>
      </c>
      <c r="J211" s="16">
        <v>18</v>
      </c>
      <c r="K211" s="141">
        <v>5.7295779513082321</v>
      </c>
      <c r="L211" s="141">
        <v>8.1486935190932748</v>
      </c>
      <c r="N211" s="16">
        <v>10</v>
      </c>
      <c r="O211" s="16">
        <v>1.9</v>
      </c>
      <c r="P211" s="16">
        <v>32</v>
      </c>
      <c r="R211" s="166"/>
      <c r="S211" s="166"/>
      <c r="T211" s="166"/>
      <c r="U211" s="6"/>
      <c r="V211" s="6"/>
      <c r="W211" s="6"/>
      <c r="X211" s="6"/>
    </row>
    <row r="212" spans="1:24" ht="14.25" customHeight="1" x14ac:dyDescent="0.35">
      <c r="A212" s="16" t="s">
        <v>34</v>
      </c>
      <c r="B212" s="16" t="s">
        <v>281</v>
      </c>
      <c r="C212" s="16">
        <v>2017</v>
      </c>
      <c r="D212" s="164">
        <v>22</v>
      </c>
      <c r="E212" s="164">
        <v>1</v>
      </c>
      <c r="F212" s="16">
        <v>1</v>
      </c>
      <c r="H212" s="16">
        <f>IF(I212="","",VLOOKUP(I212,All_LTMN_Lookups!$J$1:$K$1242,2,FALSE))</f>
        <v>570</v>
      </c>
      <c r="I212" s="38" t="s">
        <v>267</v>
      </c>
      <c r="J212" s="16">
        <v>368</v>
      </c>
      <c r="K212" s="141">
        <v>117.13803811563497</v>
      </c>
      <c r="L212" s="141">
        <v>15.963141277120911</v>
      </c>
      <c r="N212" s="16">
        <v>18</v>
      </c>
      <c r="O212" s="16">
        <v>1.9</v>
      </c>
      <c r="P212" s="16">
        <v>38</v>
      </c>
      <c r="R212" s="166"/>
      <c r="S212" s="166"/>
      <c r="T212" s="166"/>
      <c r="U212" s="6"/>
      <c r="V212" s="6"/>
      <c r="W212" s="6"/>
      <c r="X212" s="6"/>
    </row>
    <row r="213" spans="1:24" ht="14.25" customHeight="1" x14ac:dyDescent="0.35">
      <c r="A213" s="16" t="s">
        <v>34</v>
      </c>
      <c r="B213" s="16" t="s">
        <v>281</v>
      </c>
      <c r="C213" s="16">
        <v>2017</v>
      </c>
      <c r="D213" s="164">
        <v>22</v>
      </c>
      <c r="E213" s="164">
        <v>2</v>
      </c>
      <c r="F213" s="16">
        <v>2</v>
      </c>
      <c r="H213" s="16">
        <f>IF(I213="","",VLOOKUP(I213,All_LTMN_Lookups!$J$1:$K$1242,2,FALSE))</f>
        <v>1078</v>
      </c>
      <c r="I213" s="38" t="s">
        <v>252</v>
      </c>
      <c r="J213" s="16">
        <v>35</v>
      </c>
      <c r="K213" s="141">
        <v>11.140846016432674</v>
      </c>
      <c r="L213" s="141">
        <v>7.8576073813586866</v>
      </c>
      <c r="N213" s="16">
        <v>7.1</v>
      </c>
      <c r="O213" s="16">
        <v>1.9</v>
      </c>
      <c r="P213" s="16">
        <v>40</v>
      </c>
      <c r="Q213" s="16" t="s">
        <v>2008</v>
      </c>
      <c r="R213" s="166"/>
      <c r="S213" s="166"/>
      <c r="T213" s="166"/>
      <c r="U213" s="6"/>
      <c r="V213" s="6"/>
      <c r="W213" s="6"/>
      <c r="X213" s="6"/>
    </row>
    <row r="214" spans="1:24" ht="14.25" customHeight="1" x14ac:dyDescent="0.35">
      <c r="A214" s="16" t="s">
        <v>34</v>
      </c>
      <c r="B214" s="16" t="s">
        <v>281</v>
      </c>
      <c r="C214" s="16">
        <v>2017</v>
      </c>
      <c r="D214" s="164">
        <v>22</v>
      </c>
      <c r="E214" s="164">
        <v>3</v>
      </c>
      <c r="F214" s="16">
        <v>3</v>
      </c>
      <c r="H214" s="16">
        <f>IF(I214="","",VLOOKUP(I214,All_LTMN_Lookups!$J$1:$K$1242,2,FALSE))</f>
        <v>1275</v>
      </c>
      <c r="I214" s="38" t="s">
        <v>242</v>
      </c>
      <c r="J214" s="16">
        <v>52</v>
      </c>
      <c r="K214" s="141">
        <v>16.552114081557114</v>
      </c>
      <c r="L214" s="141">
        <v>7.7112849727567454</v>
      </c>
      <c r="M214" s="16">
        <v>2</v>
      </c>
      <c r="N214" s="16">
        <v>9.3000000000000007</v>
      </c>
      <c r="O214" s="16">
        <v>1.9</v>
      </c>
      <c r="P214" s="16">
        <v>32</v>
      </c>
      <c r="Q214" s="16" t="s">
        <v>2007</v>
      </c>
      <c r="R214" s="167"/>
      <c r="S214" s="167"/>
      <c r="T214" s="167"/>
      <c r="U214" s="6"/>
      <c r="V214" s="6"/>
      <c r="W214" s="6"/>
      <c r="X214" s="6"/>
    </row>
    <row r="215" spans="1:24" ht="14.25" customHeight="1" x14ac:dyDescent="0.35">
      <c r="A215" s="16" t="s">
        <v>34</v>
      </c>
      <c r="B215" s="16" t="s">
        <v>281</v>
      </c>
      <c r="C215" s="16">
        <v>2017</v>
      </c>
      <c r="D215" s="164">
        <v>22</v>
      </c>
      <c r="E215" s="164">
        <v>4</v>
      </c>
      <c r="F215" s="16">
        <v>4</v>
      </c>
      <c r="H215" s="16">
        <f>IF(I215="","",VLOOKUP(I215,All_LTMN_Lookups!$J$1:$K$1242,2,FALSE))</f>
        <v>570</v>
      </c>
      <c r="I215" s="38" t="s">
        <v>267</v>
      </c>
      <c r="J215" s="16">
        <v>57</v>
      </c>
      <c r="K215" s="141">
        <v>18.143663512476071</v>
      </c>
      <c r="L215" s="141">
        <v>4.9573068145866035</v>
      </c>
      <c r="N215" s="16">
        <v>10</v>
      </c>
      <c r="O215" s="16">
        <v>1.9</v>
      </c>
      <c r="P215" s="16">
        <v>17</v>
      </c>
      <c r="Q215" s="16" t="s">
        <v>2009</v>
      </c>
      <c r="R215" s="167"/>
      <c r="S215" s="167"/>
      <c r="T215" s="167"/>
      <c r="U215" s="6"/>
      <c r="V215" s="6"/>
      <c r="W215" s="6"/>
      <c r="X215" s="6"/>
    </row>
    <row r="216" spans="1:24" ht="14.25" customHeight="1" x14ac:dyDescent="0.35">
      <c r="A216" s="16" t="s">
        <v>34</v>
      </c>
      <c r="B216" s="16" t="s">
        <v>281</v>
      </c>
      <c r="C216" s="16">
        <v>2017</v>
      </c>
      <c r="D216" s="164">
        <v>22</v>
      </c>
      <c r="E216" s="164">
        <v>5</v>
      </c>
      <c r="F216" s="16">
        <v>5</v>
      </c>
      <c r="H216" s="16">
        <f>IF(I216="","",VLOOKUP(I216,All_LTMN_Lookups!$J$1:$K$1242,2,FALSE))</f>
        <v>237</v>
      </c>
      <c r="I216" s="38" t="s">
        <v>6</v>
      </c>
      <c r="J216" s="16">
        <v>74</v>
      </c>
      <c r="K216" s="141">
        <v>23.554931577600509</v>
      </c>
      <c r="L216" s="141">
        <v>17.752756464340244</v>
      </c>
      <c r="N216" s="16">
        <v>17</v>
      </c>
      <c r="O216" s="16">
        <v>1.9</v>
      </c>
      <c r="P216" s="16">
        <v>43</v>
      </c>
      <c r="R216" s="167"/>
      <c r="S216" s="167"/>
      <c r="T216" s="167"/>
      <c r="U216" s="6"/>
      <c r="V216" s="6"/>
      <c r="W216" s="6"/>
      <c r="X216" s="6"/>
    </row>
    <row r="217" spans="1:24" ht="14.25" customHeight="1" x14ac:dyDescent="0.35">
      <c r="A217" s="16" t="s">
        <v>34</v>
      </c>
      <c r="B217" s="16" t="s">
        <v>281</v>
      </c>
      <c r="C217" s="16">
        <v>2017</v>
      </c>
      <c r="D217" s="164">
        <v>22</v>
      </c>
      <c r="E217" s="164">
        <v>6</v>
      </c>
      <c r="F217" s="16">
        <v>6</v>
      </c>
      <c r="H217" s="16">
        <f>IF(I217="","",VLOOKUP(I217,All_LTMN_Lookups!$J$1:$K$1242,2,FALSE))</f>
        <v>570</v>
      </c>
      <c r="I217" s="38" t="s">
        <v>267</v>
      </c>
      <c r="J217" s="16">
        <v>125</v>
      </c>
      <c r="K217" s="141">
        <v>39.788735772973837</v>
      </c>
      <c r="L217" s="141">
        <v>21.213775496141476</v>
      </c>
      <c r="N217" s="16">
        <v>20</v>
      </c>
      <c r="O217" s="16">
        <v>1.9</v>
      </c>
      <c r="P217" s="16">
        <v>44</v>
      </c>
      <c r="R217" s="166"/>
      <c r="S217" s="166"/>
      <c r="T217" s="166"/>
      <c r="U217" s="6"/>
      <c r="V217" s="6"/>
      <c r="W217" s="6"/>
      <c r="X217" s="6"/>
    </row>
    <row r="218" spans="1:24" ht="14.25" customHeight="1" x14ac:dyDescent="0.35">
      <c r="A218" s="16" t="s">
        <v>34</v>
      </c>
      <c r="B218" s="16" t="s">
        <v>281</v>
      </c>
      <c r="C218" s="16">
        <v>2017</v>
      </c>
      <c r="D218" s="164">
        <v>22</v>
      </c>
      <c r="E218" s="164">
        <v>7</v>
      </c>
      <c r="F218" s="16">
        <v>7</v>
      </c>
      <c r="H218" s="16">
        <f>IF(I218="","",VLOOKUP(I218,All_LTMN_Lookups!$J$1:$K$1242,2,FALSE))</f>
        <v>2740</v>
      </c>
      <c r="I218" s="38" t="s">
        <v>180</v>
      </c>
      <c r="J218" s="16">
        <v>43</v>
      </c>
      <c r="K218" s="141">
        <v>13.687325105903</v>
      </c>
      <c r="L218" s="141">
        <v>10.904040442978399</v>
      </c>
      <c r="N218" s="16">
        <v>10</v>
      </c>
      <c r="O218" s="16">
        <v>1.9</v>
      </c>
      <c r="P218" s="16">
        <v>42</v>
      </c>
      <c r="R218" s="167"/>
      <c r="S218" s="167"/>
      <c r="T218" s="167"/>
      <c r="U218" s="6"/>
      <c r="V218" s="6"/>
      <c r="W218" s="6"/>
      <c r="X218" s="6"/>
    </row>
    <row r="219" spans="1:24" ht="14.25" customHeight="1" x14ac:dyDescent="0.35">
      <c r="A219" s="16" t="s">
        <v>34</v>
      </c>
      <c r="B219" s="16" t="s">
        <v>281</v>
      </c>
      <c r="C219" s="16">
        <v>2017</v>
      </c>
      <c r="D219" s="164">
        <v>22</v>
      </c>
      <c r="E219" s="164">
        <v>8</v>
      </c>
      <c r="F219" s="16">
        <v>8</v>
      </c>
      <c r="H219" s="16">
        <f>IF(I219="","",VLOOKUP(I219,All_LTMN_Lookups!$J$1:$K$1242,2,FALSE))</f>
        <v>2740</v>
      </c>
      <c r="I219" s="38" t="s">
        <v>180</v>
      </c>
      <c r="J219" s="16">
        <v>23</v>
      </c>
      <c r="K219" s="141">
        <v>7.3211273822271856</v>
      </c>
      <c r="L219" s="141">
        <v>9.4355405010279423</v>
      </c>
      <c r="N219" s="16">
        <v>10</v>
      </c>
      <c r="O219" s="16">
        <v>1.9</v>
      </c>
      <c r="P219" s="16">
        <v>37</v>
      </c>
      <c r="R219" s="166"/>
      <c r="S219" s="166"/>
      <c r="T219" s="166"/>
      <c r="U219" s="6"/>
      <c r="V219" s="6"/>
      <c r="W219" s="6"/>
      <c r="X219" s="6"/>
    </row>
    <row r="220" spans="1:24" ht="14.25" customHeight="1" x14ac:dyDescent="0.35">
      <c r="A220" s="16" t="s">
        <v>34</v>
      </c>
      <c r="B220" s="16" t="s">
        <v>281</v>
      </c>
      <c r="C220" s="16">
        <v>2017</v>
      </c>
      <c r="D220" s="164">
        <v>22</v>
      </c>
      <c r="E220" s="164">
        <v>9</v>
      </c>
      <c r="F220" s="16">
        <v>9</v>
      </c>
      <c r="H220" s="16">
        <f>IF(I220="","",VLOOKUP(I220,All_LTMN_Lookups!$J$1:$K$1242,2,FALSE))</f>
        <v>2740</v>
      </c>
      <c r="I220" s="38" t="s">
        <v>180</v>
      </c>
      <c r="J220" s="16">
        <v>22</v>
      </c>
      <c r="K220" s="141">
        <v>7.0028174960433951</v>
      </c>
      <c r="L220" s="141">
        <v>5.25</v>
      </c>
      <c r="O220" s="16">
        <v>1.9</v>
      </c>
      <c r="Q220" s="16" t="s">
        <v>2015</v>
      </c>
      <c r="R220" s="167"/>
      <c r="S220" s="167"/>
      <c r="T220" s="167"/>
      <c r="U220" s="6"/>
      <c r="V220" s="6"/>
      <c r="W220" s="6"/>
      <c r="X220" s="6"/>
    </row>
    <row r="221" spans="1:24" ht="14.25" customHeight="1" x14ac:dyDescent="0.35">
      <c r="A221" s="16" t="s">
        <v>34</v>
      </c>
      <c r="B221" s="16" t="s">
        <v>281</v>
      </c>
      <c r="C221" s="16">
        <v>2017</v>
      </c>
      <c r="D221" s="164">
        <v>22</v>
      </c>
      <c r="E221" s="164">
        <v>10</v>
      </c>
      <c r="F221" s="16">
        <v>10</v>
      </c>
      <c r="H221" s="16">
        <f>IF(I221="","",VLOOKUP(I221,All_LTMN_Lookups!$J$1:$K$1242,2,FALSE))</f>
        <v>2740</v>
      </c>
      <c r="I221" s="38" t="s">
        <v>180</v>
      </c>
      <c r="J221" s="16">
        <v>110</v>
      </c>
      <c r="K221" s="141">
        <v>35.014087480216972</v>
      </c>
      <c r="L221" s="141">
        <v>8.25</v>
      </c>
      <c r="O221" s="16">
        <v>1.9</v>
      </c>
      <c r="Q221" s="16" t="s">
        <v>2015</v>
      </c>
      <c r="R221" s="166"/>
      <c r="S221" s="166"/>
      <c r="T221" s="166"/>
      <c r="U221" s="6"/>
      <c r="V221" s="6"/>
      <c r="W221" s="6"/>
      <c r="X221" s="6"/>
    </row>
    <row r="222" spans="1:24" ht="14.25" customHeight="1" x14ac:dyDescent="0.35">
      <c r="A222" s="16" t="s">
        <v>34</v>
      </c>
      <c r="B222" s="16" t="s">
        <v>281</v>
      </c>
      <c r="C222" s="16">
        <v>2017</v>
      </c>
      <c r="D222" s="164">
        <v>23</v>
      </c>
      <c r="E222" s="164">
        <v>1</v>
      </c>
      <c r="F222" s="16">
        <v>1</v>
      </c>
      <c r="H222" s="16">
        <f>IF(I222="","",VLOOKUP(I222,All_LTMN_Lookups!$J$1:$K$1242,2,FALSE))</f>
        <v>1078</v>
      </c>
      <c r="I222" s="38" t="s">
        <v>252</v>
      </c>
      <c r="J222" s="16">
        <v>167</v>
      </c>
      <c r="K222" s="141">
        <v>53.157750992693046</v>
      </c>
      <c r="L222" s="141">
        <v>24.038414527691106</v>
      </c>
      <c r="N222" s="16">
        <v>15</v>
      </c>
      <c r="O222" s="16">
        <v>1.8</v>
      </c>
      <c r="P222" s="16">
        <v>56</v>
      </c>
      <c r="R222" s="166"/>
      <c r="S222" s="166"/>
      <c r="T222" s="166"/>
      <c r="U222" s="6"/>
      <c r="V222" s="6"/>
      <c r="W222" s="6"/>
      <c r="X222" s="6"/>
    </row>
    <row r="223" spans="1:24" ht="14.25" customHeight="1" x14ac:dyDescent="0.35">
      <c r="A223" s="16" t="s">
        <v>34</v>
      </c>
      <c r="B223" s="16" t="s">
        <v>281</v>
      </c>
      <c r="C223" s="16">
        <v>2017</v>
      </c>
      <c r="D223" s="164">
        <v>23</v>
      </c>
      <c r="E223" s="164">
        <v>2</v>
      </c>
      <c r="F223" s="16">
        <v>2</v>
      </c>
      <c r="H223" s="16">
        <f>IF(I223="","",VLOOKUP(I223,All_LTMN_Lookups!$J$1:$K$1242,2,FALSE))</f>
        <v>570</v>
      </c>
      <c r="I223" s="38" t="s">
        <v>267</v>
      </c>
      <c r="O223" s="16">
        <v>1.8</v>
      </c>
      <c r="Q223" s="16" t="s">
        <v>1852</v>
      </c>
      <c r="R223" s="167"/>
      <c r="S223" s="167"/>
      <c r="T223" s="167"/>
      <c r="U223" s="6"/>
      <c r="V223" s="6"/>
      <c r="W223" s="6"/>
      <c r="X223" s="6"/>
    </row>
    <row r="224" spans="1:24" ht="14.25" customHeight="1" x14ac:dyDescent="0.35">
      <c r="A224" s="16" t="s">
        <v>34</v>
      </c>
      <c r="B224" s="16" t="s">
        <v>281</v>
      </c>
      <c r="C224" s="16">
        <v>2017</v>
      </c>
      <c r="D224" s="164">
        <v>23</v>
      </c>
      <c r="E224" s="164">
        <v>3</v>
      </c>
      <c r="F224" s="16">
        <v>3</v>
      </c>
      <c r="H224" s="16">
        <f>IF(I224="","",VLOOKUP(I224,All_LTMN_Lookups!$J$1:$K$1242,2,FALSE))</f>
        <v>2740</v>
      </c>
      <c r="I224" s="38" t="s">
        <v>180</v>
      </c>
      <c r="J224" s="16">
        <v>32</v>
      </c>
      <c r="K224" s="141">
        <v>10.1859163578813</v>
      </c>
      <c r="L224" s="141">
        <v>11.54111389796266</v>
      </c>
      <c r="N224" s="16">
        <v>15</v>
      </c>
      <c r="O224" s="16">
        <v>1.8</v>
      </c>
      <c r="P224" s="16">
        <v>33</v>
      </c>
      <c r="R224" s="167"/>
      <c r="S224" s="167"/>
      <c r="T224" s="167"/>
      <c r="U224" s="6"/>
      <c r="V224" s="6"/>
      <c r="W224" s="6"/>
      <c r="X224" s="6"/>
    </row>
    <row r="225" spans="1:24" ht="14.25" customHeight="1" x14ac:dyDescent="0.35">
      <c r="A225" s="16" t="s">
        <v>34</v>
      </c>
      <c r="B225" s="16" t="s">
        <v>281</v>
      </c>
      <c r="C225" s="16">
        <v>2017</v>
      </c>
      <c r="D225" s="164">
        <v>23</v>
      </c>
      <c r="E225" s="164">
        <v>4</v>
      </c>
      <c r="F225" s="16">
        <v>4</v>
      </c>
      <c r="H225" s="16">
        <f>IF(I225="","",VLOOKUP(I225,All_LTMN_Lookups!$J$1:$K$1242,2,FALSE))</f>
        <v>570</v>
      </c>
      <c r="I225" s="38" t="s">
        <v>267</v>
      </c>
      <c r="J225" s="16">
        <v>17</v>
      </c>
      <c r="K225" s="141">
        <v>5.4112680651244416</v>
      </c>
      <c r="L225" s="141">
        <v>8.1671222431440711</v>
      </c>
      <c r="N225" s="16">
        <v>15</v>
      </c>
      <c r="O225" s="16">
        <v>1.8</v>
      </c>
      <c r="P225" s="16">
        <v>23</v>
      </c>
      <c r="R225" s="167"/>
      <c r="S225" s="167"/>
      <c r="T225" s="167"/>
      <c r="U225" s="6"/>
      <c r="V225" s="6"/>
      <c r="W225" s="6"/>
      <c r="X225" s="6"/>
    </row>
    <row r="226" spans="1:24" ht="14.25" customHeight="1" x14ac:dyDescent="0.35">
      <c r="A226" s="16" t="s">
        <v>34</v>
      </c>
      <c r="B226" s="16" t="s">
        <v>281</v>
      </c>
      <c r="C226" s="16">
        <v>2017</v>
      </c>
      <c r="D226" s="164">
        <v>23</v>
      </c>
      <c r="E226" s="164">
        <v>5</v>
      </c>
      <c r="F226" s="16">
        <v>5</v>
      </c>
      <c r="H226" s="16">
        <f>IF(I226="","",VLOOKUP(I226,All_LTMN_Lookups!$J$1:$K$1242,2,FALSE))</f>
        <v>2740</v>
      </c>
      <c r="I226" s="38" t="s">
        <v>180</v>
      </c>
      <c r="J226" s="16">
        <v>19</v>
      </c>
      <c r="K226" s="141">
        <v>6.0478878374920226</v>
      </c>
      <c r="L226" s="141">
        <v>5.2630228668834471</v>
      </c>
      <c r="M226" s="16">
        <v>3</v>
      </c>
      <c r="N226" s="16">
        <v>15</v>
      </c>
      <c r="O226" s="16">
        <v>1.8</v>
      </c>
      <c r="P226" s="16">
        <v>13</v>
      </c>
      <c r="R226" s="167"/>
      <c r="S226" s="167"/>
      <c r="T226" s="167"/>
      <c r="U226" s="6"/>
      <c r="V226" s="6"/>
      <c r="W226" s="6"/>
      <c r="X226" s="6"/>
    </row>
    <row r="227" spans="1:24" ht="14.25" customHeight="1" x14ac:dyDescent="0.35">
      <c r="A227" s="16" t="s">
        <v>34</v>
      </c>
      <c r="B227" s="16" t="s">
        <v>281</v>
      </c>
      <c r="C227" s="16">
        <v>2017</v>
      </c>
      <c r="D227" s="164">
        <v>23</v>
      </c>
      <c r="E227" s="164">
        <v>6</v>
      </c>
      <c r="F227" s="16">
        <v>6</v>
      </c>
      <c r="H227" s="16" t="str">
        <f>IF(I227="","",VLOOKUP(I227,All_LTMN_Lookups!$J$1:$K$1242,2,FALSE))</f>
        <v/>
      </c>
      <c r="N227" s="16">
        <v>15</v>
      </c>
      <c r="O227" s="16">
        <v>1.8</v>
      </c>
      <c r="Q227" s="16" t="s">
        <v>1853</v>
      </c>
      <c r="R227" s="167"/>
      <c r="S227" s="167"/>
      <c r="T227" s="167"/>
      <c r="U227" s="6"/>
      <c r="V227" s="6"/>
      <c r="W227" s="6"/>
      <c r="X227" s="6"/>
    </row>
    <row r="228" spans="1:24" ht="14.25" customHeight="1" x14ac:dyDescent="0.35">
      <c r="A228" s="16" t="s">
        <v>34</v>
      </c>
      <c r="B228" s="16" t="s">
        <v>281</v>
      </c>
      <c r="C228" s="16">
        <v>2017</v>
      </c>
      <c r="D228" s="164">
        <v>23</v>
      </c>
      <c r="E228" s="164">
        <v>7</v>
      </c>
      <c r="F228" s="16">
        <v>7</v>
      </c>
      <c r="H228" s="16">
        <f>IF(I228="","",VLOOKUP(I228,All_LTMN_Lookups!$J$1:$K$1242,2,FALSE))</f>
        <v>570</v>
      </c>
      <c r="I228" s="38" t="s">
        <v>267</v>
      </c>
      <c r="J228" s="16">
        <v>19</v>
      </c>
      <c r="K228" s="141">
        <v>6.0478878374920226</v>
      </c>
      <c r="L228" s="141">
        <v>7.5579605255312368</v>
      </c>
      <c r="N228" s="16">
        <v>15</v>
      </c>
      <c r="O228" s="16">
        <v>1.8</v>
      </c>
      <c r="P228" s="16">
        <v>21</v>
      </c>
      <c r="R228" s="167"/>
      <c r="S228" s="167"/>
      <c r="T228" s="167"/>
      <c r="U228" s="6"/>
      <c r="V228" s="6"/>
      <c r="W228" s="6"/>
      <c r="X228" s="6"/>
    </row>
    <row r="229" spans="1:24" ht="14.25" customHeight="1" x14ac:dyDescent="0.35">
      <c r="A229" s="16" t="s">
        <v>34</v>
      </c>
      <c r="B229" s="16" t="s">
        <v>281</v>
      </c>
      <c r="C229" s="16">
        <v>2017</v>
      </c>
      <c r="D229" s="164">
        <v>23</v>
      </c>
      <c r="E229" s="164">
        <v>8</v>
      </c>
      <c r="F229" s="16">
        <v>8</v>
      </c>
      <c r="H229" s="16">
        <f>IF(I229="","",VLOOKUP(I229,All_LTMN_Lookups!$J$1:$K$1242,2,FALSE))</f>
        <v>570</v>
      </c>
      <c r="I229" s="38" t="s">
        <v>267</v>
      </c>
      <c r="J229" s="16">
        <v>12</v>
      </c>
      <c r="K229" s="141">
        <v>3.8197186342054898</v>
      </c>
      <c r="L229" s="141">
        <v>6.1011807863821188</v>
      </c>
      <c r="N229" s="16">
        <v>15</v>
      </c>
      <c r="O229" s="16">
        <v>1.8</v>
      </c>
      <c r="P229" s="16">
        <v>16</v>
      </c>
      <c r="R229" s="167"/>
      <c r="S229" s="167"/>
      <c r="T229" s="167"/>
      <c r="U229" s="6"/>
      <c r="V229" s="6"/>
      <c r="W229" s="6"/>
      <c r="X229" s="6"/>
    </row>
    <row r="230" spans="1:24" ht="14.25" customHeight="1" x14ac:dyDescent="0.35">
      <c r="A230" s="16" t="s">
        <v>34</v>
      </c>
      <c r="B230" s="16" t="s">
        <v>281</v>
      </c>
      <c r="C230" s="16">
        <v>2017</v>
      </c>
      <c r="D230" s="164">
        <v>23</v>
      </c>
      <c r="E230" s="164">
        <v>9</v>
      </c>
      <c r="F230" s="16">
        <v>9</v>
      </c>
      <c r="H230" s="16">
        <f>IF(I230="","",VLOOKUP(I230,All_LTMN_Lookups!$J$1:$K$1242,2,FALSE))</f>
        <v>570</v>
      </c>
      <c r="I230" s="38" t="s">
        <v>267</v>
      </c>
      <c r="J230" s="16">
        <v>178</v>
      </c>
      <c r="K230" s="141">
        <v>56.659159740714742</v>
      </c>
      <c r="N230" s="16">
        <v>15</v>
      </c>
      <c r="O230" s="16">
        <v>1.8</v>
      </c>
      <c r="Q230" s="16" t="s">
        <v>2014</v>
      </c>
      <c r="R230" s="167"/>
      <c r="S230" s="167"/>
      <c r="T230" s="167"/>
      <c r="U230" s="6"/>
      <c r="V230" s="6"/>
      <c r="W230" s="6"/>
      <c r="X230" s="6"/>
    </row>
    <row r="231" spans="1:24" ht="14.25" customHeight="1" x14ac:dyDescent="0.35">
      <c r="A231" s="16" t="s">
        <v>34</v>
      </c>
      <c r="B231" s="16" t="s">
        <v>281</v>
      </c>
      <c r="C231" s="16">
        <v>2017</v>
      </c>
      <c r="D231" s="164">
        <v>23</v>
      </c>
      <c r="E231" s="164">
        <v>10</v>
      </c>
      <c r="F231" s="16">
        <v>10</v>
      </c>
      <c r="H231" s="16">
        <f>IF(I231="","",VLOOKUP(I231,All_LTMN_Lookups!$J$1:$K$1242,2,FALSE))</f>
        <v>570</v>
      </c>
      <c r="I231" s="38" t="s">
        <v>267</v>
      </c>
      <c r="J231" s="16">
        <v>13</v>
      </c>
      <c r="K231" s="141">
        <v>4.1380285203892786</v>
      </c>
      <c r="L231" s="141">
        <v>5.8192378864668406</v>
      </c>
      <c r="N231" s="16">
        <v>15</v>
      </c>
      <c r="O231" s="16">
        <v>1.8</v>
      </c>
      <c r="P231" s="16">
        <v>15</v>
      </c>
      <c r="R231" s="167"/>
      <c r="S231" s="167"/>
      <c r="T231" s="167"/>
      <c r="U231" s="6"/>
      <c r="V231" s="6"/>
      <c r="W231" s="6"/>
      <c r="X231" s="6"/>
    </row>
    <row r="232" spans="1:24" ht="14.25" customHeight="1" x14ac:dyDescent="0.35">
      <c r="A232" s="16" t="s">
        <v>34</v>
      </c>
      <c r="B232" s="16" t="s">
        <v>281</v>
      </c>
      <c r="C232" s="16">
        <v>2017</v>
      </c>
      <c r="D232" s="168">
        <v>24</v>
      </c>
      <c r="E232" s="164">
        <v>1</v>
      </c>
      <c r="F232" s="16">
        <v>1</v>
      </c>
      <c r="H232" s="16">
        <f>IF(I232="","",VLOOKUP(I232,All_LTMN_Lookups!$J$1:$K$1242,2,FALSE))</f>
        <v>2740</v>
      </c>
      <c r="I232" s="38" t="s">
        <v>180</v>
      </c>
      <c r="J232" s="16">
        <v>54</v>
      </c>
      <c r="K232" s="141">
        <v>17.188733853924695</v>
      </c>
      <c r="L232" s="141">
        <v>8.902075382097097</v>
      </c>
      <c r="M232" s="16">
        <v>3</v>
      </c>
      <c r="N232" s="16">
        <v>10</v>
      </c>
      <c r="O232" s="16">
        <v>1.9</v>
      </c>
      <c r="P232" s="16">
        <v>35</v>
      </c>
      <c r="Q232" s="16" t="s">
        <v>2007</v>
      </c>
      <c r="R232" s="166"/>
      <c r="S232" s="166"/>
      <c r="T232" s="166"/>
      <c r="U232" s="6"/>
      <c r="V232" s="6"/>
      <c r="W232" s="6"/>
      <c r="X232" s="6"/>
    </row>
    <row r="233" spans="1:24" ht="14.25" customHeight="1" x14ac:dyDescent="0.35">
      <c r="A233" s="16" t="s">
        <v>34</v>
      </c>
      <c r="B233" s="16" t="s">
        <v>281</v>
      </c>
      <c r="C233" s="16">
        <v>2017</v>
      </c>
      <c r="D233" s="168">
        <v>24</v>
      </c>
      <c r="E233" s="164">
        <v>2</v>
      </c>
      <c r="F233" s="16">
        <v>2</v>
      </c>
      <c r="H233" s="16">
        <f>IF(I233="","",VLOOKUP(I233,All_LTMN_Lookups!$J$1:$K$1242,2,FALSE))</f>
        <v>570</v>
      </c>
      <c r="I233" s="38" t="s">
        <v>267</v>
      </c>
      <c r="J233" s="16">
        <v>88</v>
      </c>
      <c r="K233" s="141">
        <v>28.01126998417358</v>
      </c>
      <c r="L233" s="141">
        <v>15.406060664467599</v>
      </c>
      <c r="N233" s="16">
        <v>15</v>
      </c>
      <c r="O233" s="16">
        <v>1.9</v>
      </c>
      <c r="P233" s="16">
        <v>42</v>
      </c>
      <c r="R233" s="166"/>
      <c r="S233" s="166"/>
      <c r="T233" s="166"/>
      <c r="U233" s="6"/>
      <c r="V233" s="6"/>
      <c r="W233" s="6"/>
      <c r="X233" s="6"/>
    </row>
    <row r="234" spans="1:24" ht="14.25" customHeight="1" x14ac:dyDescent="0.35">
      <c r="A234" s="16" t="s">
        <v>34</v>
      </c>
      <c r="B234" s="16" t="s">
        <v>281</v>
      </c>
      <c r="C234" s="16">
        <v>2017</v>
      </c>
      <c r="D234" s="168">
        <v>24</v>
      </c>
      <c r="E234" s="164">
        <v>3</v>
      </c>
      <c r="F234" s="16">
        <v>3</v>
      </c>
      <c r="H234" s="16">
        <f>IF(I234="","",VLOOKUP(I234,All_LTMN_Lookups!$J$1:$K$1242,2,FALSE))</f>
        <v>570</v>
      </c>
      <c r="I234" s="38" t="s">
        <v>267</v>
      </c>
      <c r="J234" s="16">
        <v>86.5</v>
      </c>
      <c r="K234" s="141">
        <v>27.533805154897895</v>
      </c>
      <c r="L234" s="141">
        <v>23.345069205095584</v>
      </c>
      <c r="N234" s="16">
        <v>10</v>
      </c>
      <c r="O234" s="16">
        <v>1.9</v>
      </c>
      <c r="P234" s="16">
        <v>65</v>
      </c>
      <c r="Q234" s="16" t="s">
        <v>2009</v>
      </c>
      <c r="R234" s="166"/>
      <c r="S234" s="166"/>
      <c r="T234" s="166"/>
      <c r="U234" s="6"/>
      <c r="V234" s="6"/>
      <c r="W234" s="6"/>
      <c r="X234" s="6"/>
    </row>
    <row r="235" spans="1:24" ht="14.25" customHeight="1" x14ac:dyDescent="0.35">
      <c r="A235" s="16" t="s">
        <v>34</v>
      </c>
      <c r="B235" s="16" t="s">
        <v>281</v>
      </c>
      <c r="C235" s="16">
        <v>2017</v>
      </c>
      <c r="D235" s="168">
        <v>24</v>
      </c>
      <c r="E235" s="164">
        <v>4</v>
      </c>
      <c r="F235" s="16">
        <v>4</v>
      </c>
      <c r="H235" s="16">
        <f>IF(I235="","",VLOOKUP(I235,All_LTMN_Lookups!$J$1:$K$1242,2,FALSE))</f>
        <v>570</v>
      </c>
      <c r="I235" s="38" t="s">
        <v>267</v>
      </c>
      <c r="J235" s="16">
        <v>197.5</v>
      </c>
      <c r="K235" s="141">
        <v>62.866202521298661</v>
      </c>
      <c r="L235" s="141">
        <v>26.33347532624224</v>
      </c>
      <c r="N235" s="16">
        <v>22</v>
      </c>
      <c r="O235" s="16">
        <v>1.9</v>
      </c>
      <c r="P235" s="16">
        <v>48</v>
      </c>
      <c r="Q235" s="16" t="s">
        <v>2008</v>
      </c>
      <c r="R235" s="166"/>
      <c r="S235" s="166"/>
      <c r="T235" s="166"/>
      <c r="U235" s="6"/>
      <c r="V235" s="6"/>
      <c r="W235" s="6"/>
      <c r="X235" s="6"/>
    </row>
    <row r="236" spans="1:24" ht="14.25" customHeight="1" x14ac:dyDescent="0.35">
      <c r="A236" s="16" t="s">
        <v>34</v>
      </c>
      <c r="B236" s="16" t="s">
        <v>281</v>
      </c>
      <c r="C236" s="16">
        <v>2017</v>
      </c>
      <c r="D236" s="168">
        <v>24</v>
      </c>
      <c r="E236" s="164">
        <v>5</v>
      </c>
      <c r="F236" s="16">
        <v>5</v>
      </c>
      <c r="H236" s="16">
        <f>IF(I236="","",VLOOKUP(I236,All_LTMN_Lookups!$J$1:$K$1242,2,FALSE))</f>
        <v>1077</v>
      </c>
      <c r="I236" s="38" t="s">
        <v>253</v>
      </c>
      <c r="J236" s="16">
        <v>205</v>
      </c>
      <c r="K236" s="141">
        <v>65.253526667677093</v>
      </c>
      <c r="L236" s="141">
        <v>25.786806789167375</v>
      </c>
      <c r="N236" s="16">
        <v>18</v>
      </c>
      <c r="O236" s="16">
        <v>1.9</v>
      </c>
      <c r="P236" s="16">
        <v>53</v>
      </c>
      <c r="R236" s="166"/>
      <c r="S236" s="166"/>
      <c r="T236" s="166"/>
      <c r="U236" s="6"/>
      <c r="V236" s="6"/>
      <c r="W236" s="6"/>
      <c r="X236" s="6"/>
    </row>
    <row r="237" spans="1:24" ht="14.25" customHeight="1" x14ac:dyDescent="0.35">
      <c r="A237" s="16" t="s">
        <v>34</v>
      </c>
      <c r="B237" s="16" t="s">
        <v>281</v>
      </c>
      <c r="C237" s="16">
        <v>2017</v>
      </c>
      <c r="D237" s="168">
        <v>24</v>
      </c>
      <c r="E237" s="164">
        <v>6</v>
      </c>
      <c r="F237" s="16">
        <v>6</v>
      </c>
      <c r="H237" s="16">
        <f>IF(I237="","",VLOOKUP(I237,All_LTMN_Lookups!$J$1:$K$1242,2,FALSE))</f>
        <v>570</v>
      </c>
      <c r="I237" s="38" t="s">
        <v>267</v>
      </c>
      <c r="J237" s="16">
        <v>69</v>
      </c>
      <c r="K237" s="141">
        <v>21.963382146681557</v>
      </c>
      <c r="L237" s="141">
        <v>19.776303888913148</v>
      </c>
      <c r="M237" s="16">
        <v>2</v>
      </c>
      <c r="N237" s="16">
        <v>15</v>
      </c>
      <c r="O237" s="16">
        <v>1.9</v>
      </c>
      <c r="P237" s="16">
        <v>50</v>
      </c>
      <c r="R237" s="166"/>
      <c r="S237" s="166"/>
      <c r="T237" s="166"/>
      <c r="U237" s="6"/>
      <c r="V237" s="6"/>
      <c r="W237" s="6"/>
      <c r="X237" s="6"/>
    </row>
    <row r="238" spans="1:24" ht="14.25" customHeight="1" x14ac:dyDescent="0.35">
      <c r="A238" s="16" t="s">
        <v>34</v>
      </c>
      <c r="B238" s="16" t="s">
        <v>281</v>
      </c>
      <c r="C238" s="16">
        <v>2017</v>
      </c>
      <c r="D238" s="168">
        <v>24</v>
      </c>
      <c r="E238" s="164">
        <v>7</v>
      </c>
      <c r="F238" s="16">
        <v>7</v>
      </c>
      <c r="H238" s="16">
        <f>IF(I238="","",VLOOKUP(I238,All_LTMN_Lookups!$J$1:$K$1242,2,FALSE))</f>
        <v>1077</v>
      </c>
      <c r="I238" s="38" t="s">
        <v>253</v>
      </c>
      <c r="J238" s="16">
        <v>186</v>
      </c>
      <c r="K238" s="141">
        <v>59.205638830185102</v>
      </c>
      <c r="L238" s="141">
        <v>31.92309688713382</v>
      </c>
      <c r="N238" s="16">
        <v>14</v>
      </c>
      <c r="O238" s="16">
        <v>1.9</v>
      </c>
      <c r="P238" s="16">
        <v>65</v>
      </c>
      <c r="Q238" s="16" t="s">
        <v>2011</v>
      </c>
      <c r="R238" s="166"/>
      <c r="S238" s="166"/>
      <c r="T238" s="166"/>
      <c r="U238" s="6"/>
      <c r="V238" s="6"/>
      <c r="W238" s="6"/>
      <c r="X238" s="6"/>
    </row>
    <row r="239" spans="1:24" ht="14.25" customHeight="1" x14ac:dyDescent="0.35">
      <c r="A239" s="16" t="s">
        <v>34</v>
      </c>
      <c r="B239" s="16" t="s">
        <v>281</v>
      </c>
      <c r="C239" s="16">
        <v>2017</v>
      </c>
      <c r="D239" s="168">
        <v>24</v>
      </c>
      <c r="E239" s="164">
        <v>8</v>
      </c>
      <c r="F239" s="16">
        <v>8</v>
      </c>
      <c r="H239" s="16">
        <f>IF(I239="","",VLOOKUP(I239,All_LTMN_Lookups!$J$1:$K$1242,2,FALSE))</f>
        <v>1077</v>
      </c>
      <c r="I239" s="38" t="s">
        <v>253</v>
      </c>
      <c r="J239" s="16">
        <v>130</v>
      </c>
      <c r="K239" s="141">
        <v>41.38028520389279</v>
      </c>
      <c r="L239" s="141">
        <v>31.551219370254806</v>
      </c>
      <c r="N239" s="16">
        <v>20</v>
      </c>
      <c r="O239" s="16">
        <v>1.9</v>
      </c>
      <c r="P239" s="16">
        <v>56</v>
      </c>
      <c r="R239" s="166"/>
      <c r="S239" s="166"/>
      <c r="T239" s="166"/>
      <c r="U239" s="6"/>
      <c r="V239" s="6"/>
      <c r="W239" s="6"/>
      <c r="X239" s="6"/>
    </row>
    <row r="240" spans="1:24" ht="14.25" customHeight="1" x14ac:dyDescent="0.35">
      <c r="A240" s="16" t="s">
        <v>34</v>
      </c>
      <c r="B240" s="16" t="s">
        <v>281</v>
      </c>
      <c r="C240" s="16">
        <v>2017</v>
      </c>
      <c r="D240" s="168">
        <v>24</v>
      </c>
      <c r="E240" s="164">
        <v>9</v>
      </c>
      <c r="F240" s="16">
        <v>9</v>
      </c>
      <c r="H240" s="16">
        <f>IF(I240="","",VLOOKUP(I240,All_LTMN_Lookups!$J$1:$K$1242,2,FALSE))</f>
        <v>1077</v>
      </c>
      <c r="I240" s="38" t="s">
        <v>253</v>
      </c>
      <c r="J240" s="16">
        <v>135</v>
      </c>
      <c r="K240" s="141">
        <v>42.971834634811742</v>
      </c>
      <c r="L240" s="141">
        <v>19.188560191490712</v>
      </c>
      <c r="N240" s="16">
        <v>14</v>
      </c>
      <c r="O240" s="16">
        <v>1.9</v>
      </c>
      <c r="P240" s="16">
        <v>51</v>
      </c>
      <c r="R240" s="166"/>
      <c r="S240" s="166"/>
      <c r="T240" s="166"/>
      <c r="U240" s="6"/>
      <c r="V240" s="6"/>
      <c r="W240" s="6"/>
      <c r="X240" s="6"/>
    </row>
    <row r="241" spans="1:24" ht="14.25" customHeight="1" x14ac:dyDescent="0.35">
      <c r="A241" s="16" t="s">
        <v>34</v>
      </c>
      <c r="B241" s="16" t="s">
        <v>281</v>
      </c>
      <c r="C241" s="16">
        <v>2017</v>
      </c>
      <c r="D241" s="168">
        <v>24</v>
      </c>
      <c r="E241" s="164">
        <v>10</v>
      </c>
      <c r="F241" s="16">
        <v>10</v>
      </c>
      <c r="H241" s="16">
        <f>IF(I241="","",VLOOKUP(I241,All_LTMN_Lookups!$J$1:$K$1242,2,FALSE))</f>
        <v>570</v>
      </c>
      <c r="I241" s="38" t="s">
        <v>267</v>
      </c>
      <c r="J241" s="16">
        <v>95</v>
      </c>
      <c r="K241" s="141">
        <v>30.239439187460114</v>
      </c>
      <c r="L241" s="141">
        <v>19.908080885956796</v>
      </c>
      <c r="N241" s="16">
        <v>20</v>
      </c>
      <c r="O241" s="16">
        <v>1.9</v>
      </c>
      <c r="P241" s="16">
        <v>42</v>
      </c>
      <c r="R241" s="166"/>
      <c r="S241" s="166"/>
      <c r="T241" s="166"/>
      <c r="U241" s="6"/>
      <c r="V241" s="6"/>
      <c r="W241" s="6"/>
      <c r="X241" s="6"/>
    </row>
    <row r="242" spans="1:24" ht="14.25" customHeight="1" x14ac:dyDescent="0.35">
      <c r="A242" s="16" t="s">
        <v>34</v>
      </c>
      <c r="B242" s="16" t="s">
        <v>281</v>
      </c>
      <c r="C242" s="16">
        <v>2017</v>
      </c>
      <c r="D242" s="168">
        <v>25</v>
      </c>
      <c r="E242" s="164">
        <v>1</v>
      </c>
      <c r="F242" s="16">
        <v>1</v>
      </c>
      <c r="H242" s="16">
        <f>IF(I242="","",VLOOKUP(I242,All_LTMN_Lookups!$J$1:$K$1242,2,FALSE))</f>
        <v>570</v>
      </c>
      <c r="I242" s="38" t="s">
        <v>267</v>
      </c>
      <c r="J242" s="16">
        <v>19</v>
      </c>
      <c r="K242" s="141">
        <v>6.0478878374920226</v>
      </c>
      <c r="O242" s="16">
        <v>1.85</v>
      </c>
      <c r="Q242" s="16" t="s">
        <v>1997</v>
      </c>
      <c r="R242" s="166"/>
      <c r="S242" s="166"/>
      <c r="T242" s="166"/>
      <c r="U242" s="6"/>
      <c r="V242" s="6"/>
      <c r="W242" s="6"/>
      <c r="X242" s="6"/>
    </row>
    <row r="243" spans="1:24" ht="14.25" customHeight="1" x14ac:dyDescent="0.35">
      <c r="A243" s="16" t="s">
        <v>34</v>
      </c>
      <c r="B243" s="16" t="s">
        <v>281</v>
      </c>
      <c r="C243" s="16">
        <v>2017</v>
      </c>
      <c r="D243" s="168">
        <v>25</v>
      </c>
      <c r="E243" s="164">
        <v>2</v>
      </c>
      <c r="F243" s="16">
        <v>2</v>
      </c>
      <c r="H243" s="16">
        <f>IF(I243="","",VLOOKUP(I243,All_LTMN_Lookups!$J$1:$K$1242,2,FALSE))</f>
        <v>570</v>
      </c>
      <c r="I243" s="38" t="s">
        <v>267</v>
      </c>
      <c r="J243" s="16">
        <v>98</v>
      </c>
      <c r="K243" s="141">
        <v>31.194368846011486</v>
      </c>
      <c r="L243" s="141">
        <v>15.356060664467599</v>
      </c>
      <c r="N243" s="16">
        <v>15</v>
      </c>
      <c r="O243" s="16">
        <v>1.85</v>
      </c>
      <c r="P243" s="16">
        <v>42</v>
      </c>
      <c r="R243" s="166"/>
      <c r="S243" s="166"/>
      <c r="T243" s="166"/>
      <c r="U243" s="6"/>
      <c r="V243" s="6"/>
      <c r="W243" s="6"/>
      <c r="X243" s="6"/>
    </row>
    <row r="244" spans="1:24" ht="14.25" customHeight="1" x14ac:dyDescent="0.35">
      <c r="A244" s="16" t="s">
        <v>34</v>
      </c>
      <c r="B244" s="16" t="s">
        <v>281</v>
      </c>
      <c r="C244" s="16">
        <v>2017</v>
      </c>
      <c r="D244" s="168">
        <v>25</v>
      </c>
      <c r="E244" s="164">
        <v>3</v>
      </c>
      <c r="F244" s="16">
        <v>3</v>
      </c>
      <c r="H244" s="16">
        <f>IF(I244="","",VLOOKUP(I244,All_LTMN_Lookups!$J$1:$K$1242,2,FALSE))</f>
        <v>570</v>
      </c>
      <c r="I244" s="38" t="s">
        <v>267</v>
      </c>
      <c r="J244" s="16">
        <v>18</v>
      </c>
      <c r="K244" s="141">
        <v>5.7295779513082321</v>
      </c>
      <c r="O244" s="16">
        <v>1.85</v>
      </c>
      <c r="Q244" s="16" t="s">
        <v>1998</v>
      </c>
      <c r="R244" s="166"/>
      <c r="S244" s="166"/>
      <c r="T244" s="166"/>
      <c r="U244" s="6"/>
      <c r="V244" s="6"/>
      <c r="W244" s="6"/>
      <c r="X244" s="6"/>
    </row>
    <row r="245" spans="1:24" ht="14.25" customHeight="1" x14ac:dyDescent="0.35">
      <c r="A245" s="16" t="s">
        <v>34</v>
      </c>
      <c r="B245" s="16" t="s">
        <v>281</v>
      </c>
      <c r="C245" s="16">
        <v>2017</v>
      </c>
      <c r="D245" s="168">
        <v>25</v>
      </c>
      <c r="E245" s="164">
        <v>4</v>
      </c>
      <c r="F245" s="16">
        <v>4</v>
      </c>
      <c r="H245" s="16">
        <f>IF(I245="","",VLOOKUP(I245,All_LTMN_Lookups!$J$1:$K$1242,2,FALSE))</f>
        <v>589</v>
      </c>
      <c r="I245" s="38" t="s">
        <v>266</v>
      </c>
      <c r="J245" s="16">
        <v>350</v>
      </c>
      <c r="K245" s="141">
        <v>111.40846016432674</v>
      </c>
      <c r="L245" s="141">
        <v>35.540551608563248</v>
      </c>
      <c r="N245" s="16">
        <v>15</v>
      </c>
      <c r="O245" s="16">
        <v>1.85</v>
      </c>
      <c r="P245" s="16">
        <v>66</v>
      </c>
      <c r="R245" s="166"/>
      <c r="S245" s="166"/>
      <c r="T245" s="166"/>
      <c r="U245" s="6"/>
      <c r="V245" s="6"/>
      <c r="W245" s="6"/>
      <c r="X245" s="6"/>
    </row>
    <row r="246" spans="1:24" ht="14.25" customHeight="1" x14ac:dyDescent="0.35">
      <c r="A246" s="16" t="s">
        <v>34</v>
      </c>
      <c r="B246" s="16" t="s">
        <v>281</v>
      </c>
      <c r="C246" s="16">
        <v>2017</v>
      </c>
      <c r="D246" s="168">
        <v>25</v>
      </c>
      <c r="E246" s="164">
        <v>5</v>
      </c>
      <c r="F246" s="16">
        <v>5</v>
      </c>
      <c r="H246" s="16" t="str">
        <f>IF(I246="","",VLOOKUP(I246,All_LTMN_Lookups!$J$1:$K$1242,2,FALSE))</f>
        <v/>
      </c>
      <c r="O246" s="16">
        <v>1.85</v>
      </c>
      <c r="Q246" s="16" t="s">
        <v>1854</v>
      </c>
      <c r="R246" s="166"/>
      <c r="S246" s="166"/>
      <c r="T246" s="166"/>
      <c r="U246" s="6"/>
      <c r="V246" s="6"/>
      <c r="W246" s="6"/>
      <c r="X246" s="6"/>
    </row>
    <row r="247" spans="1:24" ht="14.25" customHeight="1" x14ac:dyDescent="0.35">
      <c r="A247" s="16" t="s">
        <v>34</v>
      </c>
      <c r="B247" s="16" t="s">
        <v>281</v>
      </c>
      <c r="C247" s="16">
        <v>2017</v>
      </c>
      <c r="D247" s="168">
        <v>25</v>
      </c>
      <c r="E247" s="164">
        <v>6</v>
      </c>
      <c r="F247" s="16">
        <v>6</v>
      </c>
      <c r="H247" s="16">
        <f>IF(I247="","",VLOOKUP(I247,All_LTMN_Lookups!$J$1:$K$1242,2,FALSE))</f>
        <v>589</v>
      </c>
      <c r="I247" s="38" t="s">
        <v>266</v>
      </c>
      <c r="J247" s="16">
        <v>25</v>
      </c>
      <c r="K247" s="141">
        <v>7.9577471545947667</v>
      </c>
      <c r="M247" s="16">
        <v>3</v>
      </c>
      <c r="O247" s="16">
        <v>1.85</v>
      </c>
      <c r="Q247" s="16" t="s">
        <v>1998</v>
      </c>
      <c r="R247" s="166"/>
      <c r="S247" s="166"/>
      <c r="T247" s="166"/>
      <c r="U247" s="6"/>
      <c r="V247" s="6"/>
      <c r="W247" s="6"/>
      <c r="X247" s="6"/>
    </row>
    <row r="248" spans="1:24" ht="14.25" customHeight="1" x14ac:dyDescent="0.35">
      <c r="A248" s="16" t="s">
        <v>34</v>
      </c>
      <c r="B248" s="16" t="s">
        <v>281</v>
      </c>
      <c r="C248" s="16">
        <v>2017</v>
      </c>
      <c r="D248" s="168">
        <v>25</v>
      </c>
      <c r="E248" s="164">
        <v>7</v>
      </c>
      <c r="F248" s="16">
        <v>7</v>
      </c>
      <c r="H248" s="16">
        <f>IF(I248="","",VLOOKUP(I248,All_LTMN_Lookups!$J$1:$K$1242,2,FALSE))</f>
        <v>363</v>
      </c>
      <c r="I248" s="38" t="s">
        <v>4</v>
      </c>
      <c r="J248" s="16">
        <v>12</v>
      </c>
      <c r="K248" s="141">
        <v>3.8197186342054881</v>
      </c>
      <c r="L248" s="141">
        <v>5.8692378864668413</v>
      </c>
      <c r="N248" s="16">
        <v>15</v>
      </c>
      <c r="O248" s="16">
        <v>1.85</v>
      </c>
      <c r="P248" s="16">
        <v>15</v>
      </c>
      <c r="R248" s="166"/>
      <c r="S248" s="166"/>
      <c r="T248" s="166"/>
      <c r="U248" s="6"/>
      <c r="V248" s="6"/>
      <c r="W248" s="6"/>
      <c r="X248" s="6"/>
    </row>
    <row r="249" spans="1:24" ht="14.25" customHeight="1" x14ac:dyDescent="0.35">
      <c r="A249" s="16" t="s">
        <v>34</v>
      </c>
      <c r="B249" s="16" t="s">
        <v>281</v>
      </c>
      <c r="C249" s="16">
        <v>2017</v>
      </c>
      <c r="D249" s="168">
        <v>25</v>
      </c>
      <c r="E249" s="164">
        <v>8</v>
      </c>
      <c r="F249" s="16">
        <v>8</v>
      </c>
      <c r="H249" s="16">
        <f>IF(I249="","",VLOOKUP(I249,All_LTMN_Lookups!$J$1:$K$1242,2,FALSE))</f>
        <v>570</v>
      </c>
      <c r="I249" s="38" t="s">
        <v>267</v>
      </c>
      <c r="O249" s="16">
        <v>1.85</v>
      </c>
      <c r="Q249" s="16" t="s">
        <v>1855</v>
      </c>
      <c r="R249" s="166"/>
      <c r="S249" s="166"/>
      <c r="T249" s="166"/>
      <c r="U249" s="6"/>
      <c r="V249" s="6"/>
      <c r="W249" s="6"/>
      <c r="X249" s="6"/>
    </row>
    <row r="250" spans="1:24" ht="14.25" customHeight="1" x14ac:dyDescent="0.35">
      <c r="A250" s="16" t="s">
        <v>34</v>
      </c>
      <c r="B250" s="16" t="s">
        <v>281</v>
      </c>
      <c r="C250" s="16">
        <v>2017</v>
      </c>
      <c r="D250" s="168">
        <v>25</v>
      </c>
      <c r="E250" s="164">
        <v>9</v>
      </c>
      <c r="F250" s="16">
        <v>9</v>
      </c>
      <c r="H250" s="16">
        <f>IF(I250="","",VLOOKUP(I250,All_LTMN_Lookups!$J$1:$K$1242,2,FALSE))</f>
        <v>2757</v>
      </c>
      <c r="I250" s="38" t="s">
        <v>167</v>
      </c>
      <c r="J250" s="16">
        <v>25</v>
      </c>
      <c r="K250" s="141">
        <v>7.9577471545947667</v>
      </c>
      <c r="L250" s="141">
        <v>9.8256414749221808</v>
      </c>
      <c r="M250" s="16">
        <v>9</v>
      </c>
      <c r="N250" s="16">
        <v>15</v>
      </c>
      <c r="O250" s="16">
        <v>1.85</v>
      </c>
      <c r="P250" s="16">
        <v>28</v>
      </c>
      <c r="R250" s="166"/>
      <c r="S250" s="166"/>
      <c r="T250" s="166"/>
      <c r="U250" s="6"/>
      <c r="V250" s="6"/>
      <c r="W250" s="6"/>
      <c r="X250" s="6"/>
    </row>
    <row r="251" spans="1:24" ht="14.25" customHeight="1" x14ac:dyDescent="0.35">
      <c r="A251" s="16" t="s">
        <v>34</v>
      </c>
      <c r="B251" s="16" t="s">
        <v>281</v>
      </c>
      <c r="C251" s="16">
        <v>2017</v>
      </c>
      <c r="D251" s="168">
        <v>25</v>
      </c>
      <c r="E251" s="164">
        <v>10</v>
      </c>
      <c r="F251" s="16">
        <v>10</v>
      </c>
      <c r="H251" s="16">
        <f>IF(I251="","",VLOOKUP(I251,All_LTMN_Lookups!$J$1:$K$1242,2,FALSE))</f>
        <v>363</v>
      </c>
      <c r="I251" s="38" t="s">
        <v>4</v>
      </c>
      <c r="J251" s="16">
        <v>18</v>
      </c>
      <c r="K251" s="141">
        <v>5.7295779513082321</v>
      </c>
      <c r="L251" s="141">
        <v>7.3095535139930359</v>
      </c>
      <c r="N251" s="16">
        <v>15</v>
      </c>
      <c r="O251" s="16">
        <v>1.85</v>
      </c>
      <c r="P251" s="16">
        <v>20</v>
      </c>
      <c r="R251" s="166"/>
      <c r="S251" s="166"/>
      <c r="T251" s="166"/>
      <c r="U251" s="6"/>
      <c r="V251" s="6"/>
      <c r="W251" s="6"/>
      <c r="X251" s="6"/>
    </row>
    <row r="252" spans="1:24" ht="14.25" customHeight="1" x14ac:dyDescent="0.35">
      <c r="A252" s="16" t="s">
        <v>34</v>
      </c>
      <c r="B252" s="16" t="s">
        <v>281</v>
      </c>
      <c r="C252" s="16">
        <v>2017</v>
      </c>
      <c r="D252" s="164">
        <v>26</v>
      </c>
      <c r="E252" s="164">
        <v>1</v>
      </c>
      <c r="F252" s="16">
        <v>1</v>
      </c>
      <c r="H252" s="16">
        <f>IF(I252="","",VLOOKUP(I252,All_LTMN_Lookups!$J$1:$K$1242,2,FALSE))</f>
        <v>570</v>
      </c>
      <c r="I252" s="38" t="s">
        <v>267</v>
      </c>
      <c r="J252" s="16">
        <v>150</v>
      </c>
      <c r="K252" s="141">
        <v>47.7464829275686</v>
      </c>
      <c r="L252" s="141">
        <v>18.509187722437893</v>
      </c>
      <c r="M252" s="16">
        <v>2</v>
      </c>
      <c r="N252" s="16">
        <v>15</v>
      </c>
      <c r="O252" s="16">
        <v>1.85</v>
      </c>
      <c r="P252" s="16">
        <v>48</v>
      </c>
      <c r="R252" s="166"/>
      <c r="S252" s="166"/>
      <c r="T252" s="166"/>
      <c r="U252" s="6"/>
      <c r="V252" s="6"/>
      <c r="W252" s="6"/>
      <c r="X252" s="6"/>
    </row>
    <row r="253" spans="1:24" ht="14.25" customHeight="1" x14ac:dyDescent="0.35">
      <c r="A253" s="16" t="s">
        <v>34</v>
      </c>
      <c r="B253" s="16" t="s">
        <v>281</v>
      </c>
      <c r="C253" s="16">
        <v>2017</v>
      </c>
      <c r="D253" s="164">
        <v>26</v>
      </c>
      <c r="E253" s="164">
        <v>2</v>
      </c>
      <c r="F253" s="16">
        <v>2</v>
      </c>
      <c r="H253" s="16">
        <f>IF(I253="","",VLOOKUP(I253,All_LTMN_Lookups!$J$1:$K$1242,2,FALSE))</f>
        <v>1078</v>
      </c>
      <c r="I253" s="38" t="s">
        <v>252</v>
      </c>
      <c r="J253" s="16">
        <v>103</v>
      </c>
      <c r="K253" s="141">
        <v>32.785918276930438</v>
      </c>
      <c r="L253" s="141">
        <v>7.9103933875273515</v>
      </c>
      <c r="N253" s="16">
        <v>15</v>
      </c>
      <c r="O253" s="16">
        <v>1.85</v>
      </c>
      <c r="P253" s="16">
        <v>22</v>
      </c>
      <c r="Q253" s="16" t="s">
        <v>2003</v>
      </c>
      <c r="R253" s="166"/>
      <c r="S253" s="166"/>
      <c r="T253" s="166"/>
      <c r="U253" s="6"/>
      <c r="V253" s="6"/>
      <c r="W253" s="6"/>
      <c r="X253" s="6"/>
    </row>
    <row r="254" spans="1:24" ht="14.25" customHeight="1" x14ac:dyDescent="0.35">
      <c r="A254" s="16" t="s">
        <v>34</v>
      </c>
      <c r="B254" s="16" t="s">
        <v>281</v>
      </c>
      <c r="C254" s="16">
        <v>2017</v>
      </c>
      <c r="D254" s="164">
        <v>26</v>
      </c>
      <c r="E254" s="164">
        <v>3</v>
      </c>
      <c r="F254" s="16">
        <v>3</v>
      </c>
      <c r="H254" s="16">
        <f>IF(I254="","",VLOOKUP(I254,All_LTMN_Lookups!$J$1:$K$1242,2,FALSE))</f>
        <v>570</v>
      </c>
      <c r="I254" s="38" t="s">
        <v>267</v>
      </c>
      <c r="J254" s="16">
        <v>129</v>
      </c>
      <c r="K254" s="141">
        <v>41.061975317708999</v>
      </c>
      <c r="L254" s="141">
        <v>21.049124482896183</v>
      </c>
      <c r="N254" s="16">
        <v>15</v>
      </c>
      <c r="O254" s="16">
        <v>1.85</v>
      </c>
      <c r="P254" s="16">
        <v>52</v>
      </c>
      <c r="R254" s="166"/>
      <c r="S254" s="166"/>
      <c r="T254" s="166"/>
      <c r="U254" s="6"/>
      <c r="V254" s="6"/>
      <c r="W254" s="6"/>
      <c r="X254" s="6"/>
    </row>
    <row r="255" spans="1:24" ht="14.25" customHeight="1" x14ac:dyDescent="0.35">
      <c r="A255" s="16" t="s">
        <v>34</v>
      </c>
      <c r="B255" s="16" t="s">
        <v>281</v>
      </c>
      <c r="C255" s="16">
        <v>2017</v>
      </c>
      <c r="D255" s="164">
        <v>26</v>
      </c>
      <c r="E255" s="164">
        <v>4</v>
      </c>
      <c r="F255" s="16">
        <v>4</v>
      </c>
      <c r="H255" s="16">
        <f>IF(I255="","",VLOOKUP(I255,All_LTMN_Lookups!$J$1:$K$1242,2,FALSE))</f>
        <v>1078</v>
      </c>
      <c r="I255" s="38" t="s">
        <v>252</v>
      </c>
      <c r="J255" s="16">
        <v>151</v>
      </c>
      <c r="K255" s="141">
        <v>48.064792813752391</v>
      </c>
      <c r="L255" s="141">
        <v>20.373457348025767</v>
      </c>
      <c r="N255" s="16">
        <v>15</v>
      </c>
      <c r="O255" s="16">
        <v>1.85</v>
      </c>
      <c r="P255" s="16">
        <v>51</v>
      </c>
      <c r="R255" s="167"/>
      <c r="S255" s="167"/>
      <c r="T255" s="167"/>
      <c r="U255" s="6"/>
      <c r="V255" s="6"/>
      <c r="W255" s="6"/>
      <c r="X255" s="6"/>
    </row>
    <row r="256" spans="1:24" ht="14.25" customHeight="1" x14ac:dyDescent="0.35">
      <c r="A256" s="16" t="s">
        <v>34</v>
      </c>
      <c r="B256" s="16" t="s">
        <v>281</v>
      </c>
      <c r="C256" s="16">
        <v>2017</v>
      </c>
      <c r="D256" s="164">
        <v>26</v>
      </c>
      <c r="E256" s="164">
        <v>5</v>
      </c>
      <c r="F256" s="16">
        <v>5</v>
      </c>
      <c r="H256" s="16">
        <f>IF(I256="","",VLOOKUP(I256,All_LTMN_Lookups!$J$1:$K$1242,2,FALSE))</f>
        <v>2740</v>
      </c>
      <c r="I256" s="38" t="s">
        <v>180</v>
      </c>
      <c r="J256" s="16">
        <v>17</v>
      </c>
      <c r="K256" s="141">
        <v>5.4112680651244416</v>
      </c>
      <c r="L256" s="141">
        <v>5.5899200426477105</v>
      </c>
      <c r="N256" s="16">
        <v>15</v>
      </c>
      <c r="O256" s="16">
        <v>1.85</v>
      </c>
      <c r="P256" s="16">
        <v>14</v>
      </c>
      <c r="R256" s="166"/>
      <c r="S256" s="166"/>
      <c r="T256" s="166"/>
      <c r="U256" s="6"/>
      <c r="V256" s="6"/>
      <c r="W256" s="6"/>
      <c r="X256" s="6"/>
    </row>
    <row r="257" spans="1:24" ht="14.25" customHeight="1" x14ac:dyDescent="0.35">
      <c r="A257" s="16" t="s">
        <v>34</v>
      </c>
      <c r="B257" s="16" t="s">
        <v>281</v>
      </c>
      <c r="C257" s="16">
        <v>2017</v>
      </c>
      <c r="D257" s="164">
        <v>26</v>
      </c>
      <c r="E257" s="164">
        <v>6</v>
      </c>
      <c r="F257" s="16">
        <v>6</v>
      </c>
      <c r="H257" s="16">
        <f>IF(I257="","",VLOOKUP(I257,All_LTMN_Lookups!$J$1:$K$1242,2,FALSE))</f>
        <v>570</v>
      </c>
      <c r="I257" s="38" t="s">
        <v>267</v>
      </c>
      <c r="J257" s="16">
        <v>17</v>
      </c>
      <c r="K257" s="141">
        <v>5.4112680651244416</v>
      </c>
      <c r="L257" s="141">
        <v>5.3130228668834469</v>
      </c>
      <c r="N257" s="16">
        <v>15</v>
      </c>
      <c r="O257" s="16">
        <v>1.85</v>
      </c>
      <c r="P257" s="16">
        <v>13</v>
      </c>
      <c r="R257" s="166"/>
      <c r="S257" s="166"/>
      <c r="T257" s="166"/>
      <c r="U257" s="6"/>
      <c r="V257" s="6"/>
      <c r="W257" s="6"/>
      <c r="X257" s="6"/>
    </row>
    <row r="258" spans="1:24" ht="14.25" customHeight="1" x14ac:dyDescent="0.35">
      <c r="A258" s="16" t="s">
        <v>34</v>
      </c>
      <c r="B258" s="16" t="s">
        <v>281</v>
      </c>
      <c r="C258" s="16">
        <v>2017</v>
      </c>
      <c r="D258" s="164">
        <v>26</v>
      </c>
      <c r="E258" s="164">
        <v>7</v>
      </c>
      <c r="F258" s="16">
        <v>7</v>
      </c>
      <c r="H258" s="16">
        <f>IF(I258="","",VLOOKUP(I258,All_LTMN_Lookups!$J$1:$K$1242,2,FALSE))</f>
        <v>570</v>
      </c>
      <c r="I258" s="38" t="s">
        <v>267</v>
      </c>
      <c r="N258" s="16">
        <v>15</v>
      </c>
      <c r="O258" s="16">
        <v>1.85</v>
      </c>
      <c r="Q258" s="16" t="s">
        <v>1856</v>
      </c>
      <c r="R258" s="166"/>
      <c r="S258" s="166"/>
      <c r="T258" s="166"/>
      <c r="U258" s="6"/>
      <c r="V258" s="6"/>
      <c r="W258" s="6"/>
      <c r="X258" s="6"/>
    </row>
    <row r="259" spans="1:24" ht="14.25" customHeight="1" x14ac:dyDescent="0.35">
      <c r="A259" s="16" t="s">
        <v>34</v>
      </c>
      <c r="B259" s="16" t="s">
        <v>281</v>
      </c>
      <c r="C259" s="16">
        <v>2017</v>
      </c>
      <c r="D259" s="164">
        <v>26</v>
      </c>
      <c r="E259" s="164">
        <v>8</v>
      </c>
      <c r="F259" s="16">
        <v>8</v>
      </c>
      <c r="H259" s="16">
        <f>IF(I259="","",VLOOKUP(I259,All_LTMN_Lookups!$J$1:$K$1242,2,FALSE))</f>
        <v>236</v>
      </c>
      <c r="I259" s="38" t="s">
        <v>7</v>
      </c>
      <c r="J259" s="16">
        <v>64</v>
      </c>
      <c r="K259" s="141">
        <v>20.371832715762604</v>
      </c>
      <c r="L259" s="141">
        <v>15.837726292064923</v>
      </c>
      <c r="N259" s="16">
        <v>15</v>
      </c>
      <c r="O259" s="16">
        <v>1.85</v>
      </c>
      <c r="P259" s="16">
        <v>43</v>
      </c>
      <c r="R259" s="166"/>
      <c r="S259" s="166"/>
      <c r="T259" s="166"/>
      <c r="U259" s="6"/>
      <c r="V259" s="6"/>
      <c r="W259" s="6"/>
      <c r="X259" s="6"/>
    </row>
    <row r="260" spans="1:24" ht="14.25" customHeight="1" x14ac:dyDescent="0.35">
      <c r="A260" s="16" t="s">
        <v>34</v>
      </c>
      <c r="B260" s="16" t="s">
        <v>281</v>
      </c>
      <c r="C260" s="16">
        <v>2017</v>
      </c>
      <c r="D260" s="164">
        <v>26</v>
      </c>
      <c r="E260" s="164">
        <v>9</v>
      </c>
      <c r="F260" s="16">
        <v>9</v>
      </c>
      <c r="H260" s="16">
        <f>IF(I260="","",VLOOKUP(I260,All_LTMN_Lookups!$J$1:$K$1242,2,FALSE))</f>
        <v>236</v>
      </c>
      <c r="I260" s="38" t="s">
        <v>7</v>
      </c>
      <c r="J260" s="16">
        <v>110</v>
      </c>
      <c r="K260" s="141">
        <v>35.014087480216972</v>
      </c>
      <c r="L260" s="141">
        <v>22.4957288070676</v>
      </c>
      <c r="N260" s="16">
        <v>15</v>
      </c>
      <c r="O260" s="16">
        <v>1.85</v>
      </c>
      <c r="P260" s="16">
        <v>54</v>
      </c>
      <c r="R260" s="166"/>
      <c r="S260" s="166"/>
      <c r="T260" s="166"/>
      <c r="U260" s="6"/>
      <c r="V260" s="6"/>
      <c r="W260" s="6"/>
      <c r="X260" s="6"/>
    </row>
    <row r="261" spans="1:24" ht="14.25" customHeight="1" x14ac:dyDescent="0.35">
      <c r="A261" s="16" t="s">
        <v>34</v>
      </c>
      <c r="B261" s="16" t="s">
        <v>281</v>
      </c>
      <c r="C261" s="16">
        <v>2017</v>
      </c>
      <c r="D261" s="164">
        <v>26</v>
      </c>
      <c r="E261" s="164">
        <v>10</v>
      </c>
      <c r="F261" s="16">
        <v>10</v>
      </c>
      <c r="H261" s="16">
        <f>IF(I261="","",VLOOKUP(I261,All_LTMN_Lookups!$J$1:$K$1242,2,FALSE))</f>
        <v>570</v>
      </c>
      <c r="I261" s="38" t="s">
        <v>267</v>
      </c>
      <c r="J261" s="16">
        <v>47</v>
      </c>
      <c r="K261" s="141">
        <v>14.960564650638162</v>
      </c>
      <c r="L261" s="141">
        <v>11.223040278639912</v>
      </c>
      <c r="N261" s="16">
        <v>15</v>
      </c>
      <c r="O261" s="16">
        <v>1.85</v>
      </c>
      <c r="P261" s="16">
        <v>32</v>
      </c>
      <c r="R261" s="166"/>
      <c r="S261" s="166"/>
      <c r="T261" s="166"/>
      <c r="U261" s="6"/>
      <c r="V261" s="6"/>
      <c r="W261" s="6"/>
      <c r="X261" s="6"/>
    </row>
    <row r="262" spans="1:24" ht="14.25" customHeight="1" x14ac:dyDescent="0.35">
      <c r="A262" s="16" t="s">
        <v>34</v>
      </c>
      <c r="B262" s="16" t="s">
        <v>281</v>
      </c>
      <c r="C262" s="16">
        <v>2017</v>
      </c>
      <c r="D262" s="164">
        <v>27</v>
      </c>
      <c r="E262" s="164">
        <v>1</v>
      </c>
      <c r="F262" s="16">
        <v>1</v>
      </c>
      <c r="H262" s="16">
        <f>IF(I262="","",VLOOKUP(I262,All_LTMN_Lookups!$J$1:$K$1242,2,FALSE))</f>
        <v>1275</v>
      </c>
      <c r="I262" s="38" t="s">
        <v>242</v>
      </c>
      <c r="J262" s="16">
        <v>10</v>
      </c>
      <c r="K262" s="141">
        <v>3.183098861837907</v>
      </c>
      <c r="L262" s="141">
        <v>3.426563528985147</v>
      </c>
      <c r="N262" s="16">
        <v>15</v>
      </c>
      <c r="O262" s="16">
        <v>1.85</v>
      </c>
      <c r="P262" s="16">
        <v>6</v>
      </c>
      <c r="R262" s="166"/>
      <c r="S262" s="166"/>
      <c r="T262" s="166"/>
      <c r="U262" s="6"/>
      <c r="V262" s="6"/>
      <c r="W262" s="6"/>
      <c r="X262" s="6"/>
    </row>
    <row r="263" spans="1:24" ht="14.25" customHeight="1" x14ac:dyDescent="0.35">
      <c r="A263" s="16" t="s">
        <v>34</v>
      </c>
      <c r="B263" s="16" t="s">
        <v>281</v>
      </c>
      <c r="C263" s="16">
        <v>2017</v>
      </c>
      <c r="D263" s="164">
        <v>27</v>
      </c>
      <c r="E263" s="164">
        <v>2</v>
      </c>
      <c r="F263" s="16">
        <v>2</v>
      </c>
      <c r="H263" s="16">
        <f>IF(I263="","",VLOOKUP(I263,All_LTMN_Lookups!$J$1:$K$1242,2,FALSE))</f>
        <v>1275</v>
      </c>
      <c r="I263" s="38" t="s">
        <v>242</v>
      </c>
      <c r="J263" s="16">
        <v>14</v>
      </c>
      <c r="K263" s="141">
        <v>4.45633840657307</v>
      </c>
      <c r="N263" s="16">
        <v>15</v>
      </c>
      <c r="O263" s="16">
        <v>1.85</v>
      </c>
      <c r="Q263" s="16" t="s">
        <v>2001</v>
      </c>
      <c r="R263" s="166"/>
      <c r="S263" s="166"/>
      <c r="T263" s="166"/>
      <c r="U263" s="6"/>
      <c r="V263" s="6"/>
      <c r="W263" s="6"/>
      <c r="X263" s="6"/>
    </row>
    <row r="264" spans="1:24" ht="14.25" customHeight="1" x14ac:dyDescent="0.35">
      <c r="A264" s="16" t="s">
        <v>34</v>
      </c>
      <c r="B264" s="16" t="s">
        <v>281</v>
      </c>
      <c r="C264" s="16">
        <v>2017</v>
      </c>
      <c r="D264" s="164">
        <v>27</v>
      </c>
      <c r="E264" s="164">
        <v>3</v>
      </c>
      <c r="F264" s="16">
        <v>3</v>
      </c>
      <c r="H264" s="16">
        <f>IF(I264="","",VLOOKUP(I264,All_LTMN_Lookups!$J$1:$K$1242,2,FALSE))</f>
        <v>570</v>
      </c>
      <c r="I264" s="38" t="s">
        <v>267</v>
      </c>
      <c r="J264" s="16">
        <v>72</v>
      </c>
      <c r="K264" s="141">
        <v>22.918311805232928</v>
      </c>
      <c r="L264" s="141">
        <v>14.436494467659198</v>
      </c>
      <c r="N264" s="16">
        <v>15</v>
      </c>
      <c r="O264" s="16">
        <v>1.85</v>
      </c>
      <c r="P264" s="16">
        <v>40</v>
      </c>
      <c r="R264" s="166"/>
      <c r="S264" s="166"/>
      <c r="T264" s="166"/>
      <c r="U264" s="6"/>
      <c r="V264" s="6"/>
      <c r="W264" s="6"/>
      <c r="X264" s="6"/>
    </row>
    <row r="265" spans="1:24" ht="14.25" customHeight="1" x14ac:dyDescent="0.35">
      <c r="A265" s="16" t="s">
        <v>34</v>
      </c>
      <c r="B265" s="16" t="s">
        <v>281</v>
      </c>
      <c r="C265" s="16">
        <v>2017</v>
      </c>
      <c r="D265" s="164">
        <v>27</v>
      </c>
      <c r="E265" s="164">
        <v>4</v>
      </c>
      <c r="F265" s="16">
        <v>4</v>
      </c>
      <c r="H265" s="16">
        <f>IF(I265="","",VLOOKUP(I265,All_LTMN_Lookups!$J$1:$K$1242,2,FALSE))</f>
        <v>2740</v>
      </c>
      <c r="I265" s="38" t="s">
        <v>180</v>
      </c>
      <c r="J265" s="16">
        <v>11</v>
      </c>
      <c r="K265" s="141">
        <v>3.5014087480216975</v>
      </c>
      <c r="L265" s="141">
        <v>4.2257666048680438</v>
      </c>
      <c r="N265" s="16">
        <v>15</v>
      </c>
      <c r="O265" s="16">
        <v>1.85</v>
      </c>
      <c r="P265" s="16">
        <v>9</v>
      </c>
      <c r="R265" s="166"/>
      <c r="S265" s="166"/>
      <c r="T265" s="166"/>
      <c r="U265" s="6"/>
      <c r="V265" s="6"/>
      <c r="W265" s="6"/>
      <c r="X265" s="6"/>
    </row>
    <row r="266" spans="1:24" ht="14.25" customHeight="1" x14ac:dyDescent="0.35">
      <c r="A266" s="16" t="s">
        <v>34</v>
      </c>
      <c r="B266" s="16" t="s">
        <v>281</v>
      </c>
      <c r="C266" s="16">
        <v>2017</v>
      </c>
      <c r="D266" s="164">
        <v>27</v>
      </c>
      <c r="E266" s="164">
        <v>5</v>
      </c>
      <c r="F266" s="16">
        <v>5</v>
      </c>
      <c r="H266" s="16">
        <f>IF(I266="","",VLOOKUP(I266,All_LTMN_Lookups!$J$1:$K$1242,2,FALSE))</f>
        <v>236</v>
      </c>
      <c r="I266" s="38" t="s">
        <v>7</v>
      </c>
      <c r="J266" s="16">
        <v>42</v>
      </c>
      <c r="K266" s="141">
        <v>13.369015219719209</v>
      </c>
      <c r="L266" s="141">
        <v>13.996760497925106</v>
      </c>
      <c r="N266" s="16">
        <v>15</v>
      </c>
      <c r="O266" s="16">
        <v>1.85</v>
      </c>
      <c r="P266" s="16">
        <v>39</v>
      </c>
      <c r="R266" s="166"/>
      <c r="S266" s="166"/>
      <c r="T266" s="166"/>
      <c r="U266" s="6"/>
      <c r="V266" s="6"/>
      <c r="W266" s="6"/>
      <c r="X266" s="6"/>
    </row>
    <row r="267" spans="1:24" ht="14.25" customHeight="1" x14ac:dyDescent="0.35">
      <c r="A267" s="16" t="s">
        <v>34</v>
      </c>
      <c r="B267" s="16" t="s">
        <v>281</v>
      </c>
      <c r="C267" s="16">
        <v>2017</v>
      </c>
      <c r="D267" s="164">
        <v>27</v>
      </c>
      <c r="E267" s="164">
        <v>6</v>
      </c>
      <c r="F267" s="16">
        <v>6</v>
      </c>
      <c r="H267" s="16">
        <f>IF(I267="","",VLOOKUP(I267,All_LTMN_Lookups!$J$1:$K$1242,2,FALSE))</f>
        <v>570</v>
      </c>
      <c r="I267" s="38" t="s">
        <v>267</v>
      </c>
      <c r="J267" s="16">
        <v>24</v>
      </c>
      <c r="K267" s="141">
        <v>7.6394372684109761</v>
      </c>
      <c r="L267" s="141">
        <v>10.862909285413405</v>
      </c>
      <c r="N267" s="16">
        <v>15</v>
      </c>
      <c r="O267" s="16">
        <v>1.85</v>
      </c>
      <c r="P267" s="16">
        <v>31</v>
      </c>
      <c r="R267" s="166"/>
      <c r="S267" s="166"/>
      <c r="T267" s="166"/>
      <c r="U267" s="6"/>
      <c r="V267" s="6"/>
      <c r="W267" s="6"/>
      <c r="X267" s="6"/>
    </row>
    <row r="268" spans="1:24" ht="14.25" customHeight="1" x14ac:dyDescent="0.35">
      <c r="A268" s="16" t="s">
        <v>34</v>
      </c>
      <c r="B268" s="16" t="s">
        <v>281</v>
      </c>
      <c r="C268" s="16">
        <v>2017</v>
      </c>
      <c r="D268" s="164">
        <v>27</v>
      </c>
      <c r="E268" s="164">
        <v>7</v>
      </c>
      <c r="F268" s="16">
        <v>7</v>
      </c>
      <c r="H268" s="16">
        <f>IF(I268="","",VLOOKUP(I268,All_LTMN_Lookups!$J$1:$K$1242,2,FALSE))</f>
        <v>570</v>
      </c>
      <c r="I268" s="38" t="s">
        <v>267</v>
      </c>
      <c r="J268" s="16">
        <v>239</v>
      </c>
      <c r="K268" s="141">
        <v>76.076062797925971</v>
      </c>
      <c r="L268" s="141">
        <v>19.726303888913151</v>
      </c>
      <c r="N268" s="16">
        <v>15</v>
      </c>
      <c r="O268" s="16">
        <v>1.85</v>
      </c>
      <c r="P268" s="16">
        <v>50</v>
      </c>
      <c r="R268" s="167"/>
      <c r="S268" s="167"/>
      <c r="T268" s="167"/>
      <c r="U268" s="6"/>
      <c r="V268" s="6"/>
      <c r="W268" s="6"/>
      <c r="X268" s="6"/>
    </row>
    <row r="269" spans="1:24" ht="14.25" customHeight="1" x14ac:dyDescent="0.35">
      <c r="A269" s="16" t="s">
        <v>34</v>
      </c>
      <c r="B269" s="16" t="s">
        <v>281</v>
      </c>
      <c r="C269" s="16">
        <v>2017</v>
      </c>
      <c r="D269" s="164">
        <v>27</v>
      </c>
      <c r="E269" s="164">
        <v>8</v>
      </c>
      <c r="F269" s="16">
        <v>8</v>
      </c>
      <c r="H269" s="16">
        <f>IF(I269="","",VLOOKUP(I269,All_LTMN_Lookups!$J$1:$K$1242,2,FALSE))</f>
        <v>236</v>
      </c>
      <c r="I269" s="38" t="s">
        <v>7</v>
      </c>
      <c r="J269" s="16">
        <v>15</v>
      </c>
      <c r="K269" s="141">
        <v>4.7746482927568605</v>
      </c>
      <c r="L269" s="141">
        <v>6.4359602218799061</v>
      </c>
      <c r="N269" s="16">
        <v>15</v>
      </c>
      <c r="O269" s="16">
        <v>1.85</v>
      </c>
      <c r="P269" s="16">
        <v>17</v>
      </c>
      <c r="R269" s="167"/>
      <c r="S269" s="167"/>
      <c r="T269" s="167"/>
      <c r="U269" s="6"/>
      <c r="V269" s="6"/>
      <c r="W269" s="6"/>
      <c r="X269" s="6"/>
    </row>
    <row r="270" spans="1:24" ht="14.25" customHeight="1" x14ac:dyDescent="0.35">
      <c r="A270" s="16" t="s">
        <v>34</v>
      </c>
      <c r="B270" s="16" t="s">
        <v>281</v>
      </c>
      <c r="C270" s="16">
        <v>2017</v>
      </c>
      <c r="D270" s="164">
        <v>27</v>
      </c>
      <c r="E270" s="164">
        <v>9</v>
      </c>
      <c r="F270" s="16">
        <v>9</v>
      </c>
      <c r="H270" s="16">
        <f>IF(I270="","",VLOOKUP(I270,All_LTMN_Lookups!$J$1:$K$1242,2,FALSE))</f>
        <v>570</v>
      </c>
      <c r="I270" s="38" t="s">
        <v>267</v>
      </c>
      <c r="J270" s="16">
        <v>53</v>
      </c>
      <c r="K270" s="141">
        <v>16.870423967740905</v>
      </c>
      <c r="L270" s="141">
        <v>12.748137920080413</v>
      </c>
      <c r="N270" s="16">
        <v>15</v>
      </c>
      <c r="O270" s="16">
        <v>1.85</v>
      </c>
      <c r="P270" s="16">
        <v>36</v>
      </c>
      <c r="R270" s="166"/>
      <c r="S270" s="166"/>
      <c r="T270" s="166"/>
      <c r="U270" s="6"/>
      <c r="V270" s="6"/>
      <c r="W270" s="6"/>
      <c r="X270" s="6"/>
    </row>
    <row r="271" spans="1:24" ht="14.25" customHeight="1" x14ac:dyDescent="0.35">
      <c r="A271" s="16" t="s">
        <v>34</v>
      </c>
      <c r="B271" s="16" t="s">
        <v>281</v>
      </c>
      <c r="C271" s="16">
        <v>2017</v>
      </c>
      <c r="D271" s="164">
        <v>27</v>
      </c>
      <c r="E271" s="164">
        <v>10</v>
      </c>
      <c r="F271" s="16">
        <v>10</v>
      </c>
      <c r="H271" s="16">
        <f>IF(I271="","",VLOOKUP(I271,All_LTMN_Lookups!$J$1:$K$1242,2,FALSE))</f>
        <v>570</v>
      </c>
      <c r="I271" s="38" t="s">
        <v>267</v>
      </c>
      <c r="J271" s="16">
        <v>37</v>
      </c>
      <c r="K271" s="141">
        <v>11.777465788800255</v>
      </c>
      <c r="L271" s="141">
        <v>10.164635771791534</v>
      </c>
      <c r="N271" s="16">
        <v>15</v>
      </c>
      <c r="O271" s="16">
        <v>1.85</v>
      </c>
      <c r="P271" s="16">
        <v>29</v>
      </c>
      <c r="R271" s="166"/>
      <c r="S271" s="166"/>
      <c r="T271" s="166"/>
      <c r="U271" s="6"/>
      <c r="V271" s="6"/>
      <c r="W271" s="6"/>
      <c r="X271" s="6"/>
    </row>
    <row r="272" spans="1:24" ht="14.25" customHeight="1" x14ac:dyDescent="0.35">
      <c r="A272" s="16" t="s">
        <v>34</v>
      </c>
      <c r="B272" s="16" t="s">
        <v>281</v>
      </c>
      <c r="C272" s="16">
        <v>2017</v>
      </c>
      <c r="D272" s="164">
        <v>28</v>
      </c>
      <c r="E272" s="164">
        <v>1</v>
      </c>
      <c r="F272" s="16">
        <v>1</v>
      </c>
      <c r="H272" s="16">
        <f>IF(I272="","",VLOOKUP(I272,All_LTMN_Lookups!$J$1:$K$1242,2,FALSE))</f>
        <v>1275</v>
      </c>
      <c r="I272" s="38" t="s">
        <v>242</v>
      </c>
      <c r="J272" s="16">
        <v>16</v>
      </c>
      <c r="K272" s="141">
        <v>5.0929581789406511</v>
      </c>
      <c r="L272" s="141">
        <v>5.5899200426477105</v>
      </c>
      <c r="N272" s="16">
        <v>15</v>
      </c>
      <c r="O272" s="16">
        <v>1.85</v>
      </c>
      <c r="P272" s="16">
        <v>14</v>
      </c>
      <c r="R272" s="166"/>
      <c r="S272" s="166"/>
      <c r="T272" s="166"/>
      <c r="U272" s="6"/>
      <c r="V272" s="6"/>
      <c r="W272" s="6"/>
      <c r="X272" s="6"/>
    </row>
    <row r="273" spans="1:24" ht="14.25" customHeight="1" x14ac:dyDescent="0.35">
      <c r="A273" s="16" t="s">
        <v>34</v>
      </c>
      <c r="B273" s="16" t="s">
        <v>281</v>
      </c>
      <c r="C273" s="16">
        <v>2017</v>
      </c>
      <c r="D273" s="164">
        <v>28</v>
      </c>
      <c r="E273" s="164">
        <v>2</v>
      </c>
      <c r="F273" s="16">
        <v>2</v>
      </c>
      <c r="H273" s="16">
        <f>IF(I273="","",VLOOKUP(I273,All_LTMN_Lookups!$J$1:$K$1242,2,FALSE))</f>
        <v>570</v>
      </c>
      <c r="I273" s="38" t="s">
        <v>267</v>
      </c>
      <c r="J273" s="16">
        <v>130</v>
      </c>
      <c r="K273" s="141">
        <v>41.38028520389279</v>
      </c>
      <c r="L273" s="141">
        <v>15.837726292064923</v>
      </c>
      <c r="M273" s="16">
        <v>3</v>
      </c>
      <c r="N273" s="16">
        <v>15</v>
      </c>
      <c r="O273" s="16">
        <v>1.85</v>
      </c>
      <c r="P273" s="16">
        <v>43</v>
      </c>
      <c r="R273" s="166"/>
      <c r="S273" s="166"/>
      <c r="T273" s="166"/>
      <c r="U273" s="6"/>
      <c r="V273" s="6"/>
      <c r="W273" s="6"/>
      <c r="X273" s="6"/>
    </row>
    <row r="274" spans="1:24" ht="14.25" customHeight="1" x14ac:dyDescent="0.35">
      <c r="A274" s="16" t="s">
        <v>34</v>
      </c>
      <c r="B274" s="16" t="s">
        <v>281</v>
      </c>
      <c r="C274" s="16">
        <v>2017</v>
      </c>
      <c r="D274" s="164">
        <v>28</v>
      </c>
      <c r="E274" s="164">
        <v>3</v>
      </c>
      <c r="F274" s="16">
        <v>3</v>
      </c>
      <c r="H274" s="16">
        <f>IF(I274="","",VLOOKUP(I274,All_LTMN_Lookups!$J$1:$K$1242,2,FALSE))</f>
        <v>570</v>
      </c>
      <c r="I274" s="38" t="s">
        <v>267</v>
      </c>
      <c r="J274" s="16">
        <v>260</v>
      </c>
      <c r="K274" s="141">
        <v>82.760570407785579</v>
      </c>
      <c r="L274" s="141">
        <v>12.748137920080413</v>
      </c>
      <c r="N274" s="16">
        <v>15</v>
      </c>
      <c r="O274" s="16">
        <v>1.85</v>
      </c>
      <c r="P274" s="16">
        <v>36</v>
      </c>
      <c r="R274" s="166"/>
      <c r="S274" s="166"/>
      <c r="T274" s="166"/>
      <c r="U274" s="6"/>
      <c r="V274" s="6"/>
      <c r="W274" s="6"/>
      <c r="X274" s="6"/>
    </row>
    <row r="275" spans="1:24" ht="14.25" customHeight="1" x14ac:dyDescent="0.35">
      <c r="A275" s="16" t="s">
        <v>34</v>
      </c>
      <c r="B275" s="16" t="s">
        <v>281</v>
      </c>
      <c r="C275" s="16">
        <v>2017</v>
      </c>
      <c r="D275" s="164">
        <v>28</v>
      </c>
      <c r="E275" s="164">
        <v>4</v>
      </c>
      <c r="F275" s="16">
        <v>4</v>
      </c>
      <c r="H275" s="16">
        <f>IF(I275="","",VLOOKUP(I275,All_LTMN_Lookups!$J$1:$K$1242,2,FALSE))</f>
        <v>570</v>
      </c>
      <c r="I275" s="38" t="s">
        <v>267</v>
      </c>
      <c r="J275" s="16">
        <v>196</v>
      </c>
      <c r="K275" s="141">
        <v>62.388737692022971</v>
      </c>
      <c r="L275" s="141">
        <v>27.830762113533154</v>
      </c>
      <c r="N275" s="16">
        <v>15</v>
      </c>
      <c r="O275" s="16">
        <v>1.85</v>
      </c>
      <c r="P275" s="16">
        <v>60</v>
      </c>
      <c r="R275" s="166"/>
      <c r="S275" s="166"/>
      <c r="T275" s="166"/>
      <c r="U275" s="6"/>
      <c r="V275" s="6"/>
      <c r="W275" s="6"/>
      <c r="X275" s="6"/>
    </row>
    <row r="276" spans="1:24" ht="14.25" customHeight="1" x14ac:dyDescent="0.35">
      <c r="A276" s="16" t="s">
        <v>34</v>
      </c>
      <c r="B276" s="16" t="s">
        <v>281</v>
      </c>
      <c r="C276" s="16">
        <v>2017</v>
      </c>
      <c r="D276" s="164">
        <v>28</v>
      </c>
      <c r="E276" s="164">
        <v>5</v>
      </c>
      <c r="F276" s="16">
        <v>5</v>
      </c>
      <c r="H276" s="16">
        <f>IF(I276="","",VLOOKUP(I276,All_LTMN_Lookups!$J$1:$K$1242,2,FALSE))</f>
        <v>570</v>
      </c>
      <c r="I276" s="38" t="s">
        <v>267</v>
      </c>
      <c r="J276" s="16">
        <v>20</v>
      </c>
      <c r="K276" s="141">
        <v>6.366197723675814</v>
      </c>
      <c r="L276" s="141">
        <v>6.7237954434935947</v>
      </c>
      <c r="N276" s="16">
        <v>15</v>
      </c>
      <c r="O276" s="16">
        <v>1.85</v>
      </c>
      <c r="P276" s="16">
        <v>18</v>
      </c>
      <c r="R276" s="167"/>
      <c r="S276" s="167"/>
      <c r="T276" s="167"/>
      <c r="U276" s="6"/>
      <c r="V276" s="6"/>
      <c r="W276" s="6"/>
      <c r="X276" s="6"/>
    </row>
    <row r="277" spans="1:24" ht="14.25" customHeight="1" x14ac:dyDescent="0.35">
      <c r="A277" s="16" t="s">
        <v>34</v>
      </c>
      <c r="B277" s="16" t="s">
        <v>281</v>
      </c>
      <c r="C277" s="16">
        <v>2017</v>
      </c>
      <c r="D277" s="164">
        <v>28</v>
      </c>
      <c r="E277" s="164">
        <v>6</v>
      </c>
      <c r="F277" s="16">
        <v>6</v>
      </c>
      <c r="H277" s="16">
        <f>IF(I277="","",VLOOKUP(I277,All_LTMN_Lookups!$J$1:$K$1242,2,FALSE))</f>
        <v>570</v>
      </c>
      <c r="I277" s="38" t="s">
        <v>267</v>
      </c>
      <c r="J277" s="16">
        <v>14</v>
      </c>
      <c r="K277" s="141">
        <v>4.45633840657307</v>
      </c>
      <c r="L277" s="141">
        <v>4.7657046370657774</v>
      </c>
      <c r="N277" s="16">
        <v>15</v>
      </c>
      <c r="O277" s="16">
        <v>1.85</v>
      </c>
      <c r="P277" s="16">
        <v>11</v>
      </c>
      <c r="R277" s="166"/>
      <c r="S277" s="166"/>
      <c r="T277" s="166"/>
      <c r="U277" s="6"/>
      <c r="V277" s="6"/>
      <c r="W277" s="6"/>
      <c r="X277" s="6"/>
    </row>
    <row r="278" spans="1:24" ht="14.25" customHeight="1" x14ac:dyDescent="0.35">
      <c r="A278" s="16" t="s">
        <v>34</v>
      </c>
      <c r="B278" s="16" t="s">
        <v>281</v>
      </c>
      <c r="C278" s="16">
        <v>2017</v>
      </c>
      <c r="D278" s="164">
        <v>28</v>
      </c>
      <c r="E278" s="164">
        <v>7</v>
      </c>
      <c r="F278" s="16">
        <v>7</v>
      </c>
      <c r="H278" s="16">
        <f>IF(I278="","",VLOOKUP(I278,All_LTMN_Lookups!$J$1:$K$1242,2,FALSE))</f>
        <v>2740</v>
      </c>
      <c r="I278" s="38" t="s">
        <v>180</v>
      </c>
      <c r="J278" s="16">
        <v>31</v>
      </c>
      <c r="K278" s="141">
        <v>9.8676064716975116</v>
      </c>
      <c r="L278" s="141">
        <v>6.4359602218799061</v>
      </c>
      <c r="N278" s="16">
        <v>15</v>
      </c>
      <c r="O278" s="16">
        <v>1.85</v>
      </c>
      <c r="P278" s="16">
        <v>17</v>
      </c>
      <c r="R278" s="166"/>
      <c r="S278" s="166"/>
      <c r="T278" s="166"/>
      <c r="U278" s="6"/>
      <c r="V278" s="6"/>
      <c r="W278" s="6"/>
      <c r="X278" s="6"/>
    </row>
    <row r="279" spans="1:24" ht="14.25" customHeight="1" x14ac:dyDescent="0.35">
      <c r="A279" s="16" t="s">
        <v>34</v>
      </c>
      <c r="B279" s="16" t="s">
        <v>281</v>
      </c>
      <c r="C279" s="16">
        <v>2017</v>
      </c>
      <c r="D279" s="164">
        <v>28</v>
      </c>
      <c r="E279" s="164">
        <v>8</v>
      </c>
      <c r="F279" s="16">
        <v>8</v>
      </c>
      <c r="H279" s="16">
        <f>IF(I279="","",VLOOKUP(I279,All_LTMN_Lookups!$J$1:$K$1242,2,FALSE))</f>
        <v>1078</v>
      </c>
      <c r="I279" s="38" t="s">
        <v>252</v>
      </c>
      <c r="J279" s="16">
        <v>86</v>
      </c>
      <c r="K279" s="141">
        <v>27.374650211805999</v>
      </c>
      <c r="L279" s="141">
        <v>15.837726292064923</v>
      </c>
      <c r="N279" s="16">
        <v>15</v>
      </c>
      <c r="O279" s="16">
        <v>1.85</v>
      </c>
      <c r="P279" s="16">
        <v>43</v>
      </c>
      <c r="R279" s="166"/>
      <c r="S279" s="166"/>
      <c r="T279" s="166"/>
      <c r="U279" s="6"/>
      <c r="V279" s="6"/>
      <c r="W279" s="6"/>
      <c r="X279" s="6"/>
    </row>
    <row r="280" spans="1:24" ht="14.25" customHeight="1" x14ac:dyDescent="0.35">
      <c r="A280" s="16" t="s">
        <v>34</v>
      </c>
      <c r="B280" s="16" t="s">
        <v>281</v>
      </c>
      <c r="C280" s="16">
        <v>2017</v>
      </c>
      <c r="D280" s="164">
        <v>28</v>
      </c>
      <c r="E280" s="164">
        <v>9</v>
      </c>
      <c r="F280" s="16">
        <v>9</v>
      </c>
      <c r="H280" s="16">
        <f>IF(I280="","",VLOOKUP(I280,All_LTMN_Lookups!$J$1:$K$1242,2,FALSE))</f>
        <v>1078</v>
      </c>
      <c r="I280" s="38" t="s">
        <v>252</v>
      </c>
      <c r="J280" s="16">
        <v>136</v>
      </c>
      <c r="K280" s="141">
        <v>43.290144520995533</v>
      </c>
      <c r="L280" s="141">
        <v>31.289157582577257</v>
      </c>
      <c r="N280" s="16">
        <v>15</v>
      </c>
      <c r="O280" s="16">
        <v>1.85</v>
      </c>
      <c r="P280" s="16">
        <v>63</v>
      </c>
      <c r="R280" s="166"/>
      <c r="S280" s="166"/>
      <c r="T280" s="166"/>
      <c r="U280" s="6"/>
      <c r="V280" s="6"/>
      <c r="W280" s="6"/>
      <c r="X280" s="6"/>
    </row>
    <row r="281" spans="1:24" ht="14.25" customHeight="1" x14ac:dyDescent="0.35">
      <c r="A281" s="16" t="s">
        <v>34</v>
      </c>
      <c r="B281" s="16" t="s">
        <v>281</v>
      </c>
      <c r="C281" s="16">
        <v>2017</v>
      </c>
      <c r="D281" s="164">
        <v>28</v>
      </c>
      <c r="E281" s="164">
        <v>10</v>
      </c>
      <c r="F281" s="16">
        <v>10</v>
      </c>
      <c r="H281" s="16">
        <f>IF(I281="","",VLOOKUP(I281,All_LTMN_Lookups!$J$1:$K$1242,2,FALSE))</f>
        <v>1078</v>
      </c>
      <c r="I281" s="38" t="s">
        <v>252</v>
      </c>
      <c r="J281" s="16">
        <v>111</v>
      </c>
      <c r="K281" s="141">
        <v>35.332397366400762</v>
      </c>
      <c r="L281" s="141">
        <v>14.889301067243396</v>
      </c>
      <c r="N281" s="16">
        <v>15</v>
      </c>
      <c r="O281" s="16">
        <v>1.85</v>
      </c>
      <c r="P281" s="16">
        <v>41</v>
      </c>
      <c r="R281" s="166"/>
      <c r="S281" s="166"/>
      <c r="T281" s="166"/>
      <c r="U281" s="6"/>
      <c r="V281" s="6"/>
      <c r="W281" s="6"/>
      <c r="X281" s="6"/>
    </row>
    <row r="282" spans="1:24" ht="14.25" customHeight="1" x14ac:dyDescent="0.35">
      <c r="A282" s="16" t="s">
        <v>34</v>
      </c>
      <c r="B282" s="16" t="s">
        <v>281</v>
      </c>
      <c r="C282" s="16">
        <v>2017</v>
      </c>
      <c r="D282" s="164">
        <v>29</v>
      </c>
      <c r="E282" s="164">
        <v>1</v>
      </c>
      <c r="F282" s="16">
        <v>1</v>
      </c>
      <c r="H282" s="16">
        <f>IF(I282="","",VLOOKUP(I282,All_LTMN_Lookups!$J$1:$K$1242,2,FALSE))</f>
        <v>237</v>
      </c>
      <c r="I282" s="38" t="s">
        <v>6</v>
      </c>
      <c r="N282" s="16">
        <v>15</v>
      </c>
      <c r="O282" s="16">
        <v>1.85</v>
      </c>
      <c r="Q282" s="16" t="s">
        <v>1857</v>
      </c>
      <c r="R282" s="166"/>
      <c r="S282" s="166"/>
      <c r="T282" s="166"/>
      <c r="U282" s="6"/>
      <c r="V282" s="6"/>
      <c r="W282" s="6"/>
      <c r="X282" s="6"/>
    </row>
    <row r="283" spans="1:24" ht="14.25" customHeight="1" x14ac:dyDescent="0.35">
      <c r="A283" s="16" t="s">
        <v>34</v>
      </c>
      <c r="B283" s="16" t="s">
        <v>281</v>
      </c>
      <c r="C283" s="16">
        <v>2017</v>
      </c>
      <c r="D283" s="164">
        <v>29</v>
      </c>
      <c r="E283" s="164">
        <v>2</v>
      </c>
      <c r="F283" s="16">
        <v>2</v>
      </c>
      <c r="H283" s="16">
        <f>IF(I283="","",VLOOKUP(I283,All_LTMN_Lookups!$J$1:$K$1242,2,FALSE))</f>
        <v>237</v>
      </c>
      <c r="I283" s="38" t="s">
        <v>6</v>
      </c>
      <c r="J283" s="16">
        <v>94</v>
      </c>
      <c r="K283" s="141">
        <v>29.921129301276324</v>
      </c>
      <c r="L283" s="141">
        <v>14.889301067243396</v>
      </c>
      <c r="N283" s="16">
        <v>15</v>
      </c>
      <c r="O283" s="16">
        <v>1.85</v>
      </c>
      <c r="P283" s="16">
        <v>41</v>
      </c>
      <c r="R283" s="166"/>
      <c r="S283" s="166"/>
      <c r="T283" s="166"/>
      <c r="U283" s="6"/>
      <c r="V283" s="6"/>
      <c r="W283" s="6"/>
      <c r="X283" s="6"/>
    </row>
    <row r="284" spans="1:24" ht="14.25" customHeight="1" x14ac:dyDescent="0.35">
      <c r="A284" s="16" t="s">
        <v>34</v>
      </c>
      <c r="B284" s="16" t="s">
        <v>281</v>
      </c>
      <c r="C284" s="16">
        <v>2017</v>
      </c>
      <c r="D284" s="164">
        <v>29</v>
      </c>
      <c r="E284" s="164">
        <v>3</v>
      </c>
      <c r="F284" s="16">
        <v>3</v>
      </c>
      <c r="H284" s="16">
        <f>IF(I284="","",VLOOKUP(I284,All_LTMN_Lookups!$J$1:$K$1242,2,FALSE))</f>
        <v>570</v>
      </c>
      <c r="I284" s="38" t="s">
        <v>267</v>
      </c>
      <c r="J284" s="16">
        <v>10</v>
      </c>
      <c r="K284" s="141">
        <v>3.183098861837907</v>
      </c>
      <c r="L284" s="141">
        <v>7.3095535139930359</v>
      </c>
      <c r="N284" s="16">
        <v>15</v>
      </c>
      <c r="O284" s="16">
        <v>1.85</v>
      </c>
      <c r="P284" s="16">
        <v>20</v>
      </c>
      <c r="R284" s="166"/>
      <c r="S284" s="166"/>
      <c r="T284" s="166"/>
      <c r="U284" s="6"/>
      <c r="V284" s="6"/>
      <c r="W284" s="6"/>
      <c r="X284" s="6"/>
    </row>
    <row r="285" spans="1:24" ht="14.25" customHeight="1" x14ac:dyDescent="0.35">
      <c r="A285" s="16" t="s">
        <v>34</v>
      </c>
      <c r="B285" s="16" t="s">
        <v>281</v>
      </c>
      <c r="C285" s="16">
        <v>2017</v>
      </c>
      <c r="D285" s="164">
        <v>29</v>
      </c>
      <c r="E285" s="164">
        <v>4</v>
      </c>
      <c r="F285" s="16">
        <v>4</v>
      </c>
      <c r="H285" s="16">
        <f>IF(I285="","",VLOOKUP(I285,All_LTMN_Lookups!$J$1:$K$1242,2,FALSE))</f>
        <v>2740</v>
      </c>
      <c r="I285" s="38" t="s">
        <v>180</v>
      </c>
      <c r="J285" s="16">
        <v>21</v>
      </c>
      <c r="K285" s="141">
        <v>6.6845076098596046</v>
      </c>
      <c r="L285" s="141">
        <v>6.1511807863821186</v>
      </c>
      <c r="N285" s="16">
        <v>15</v>
      </c>
      <c r="O285" s="16">
        <v>1.85</v>
      </c>
      <c r="P285" s="16">
        <v>16</v>
      </c>
      <c r="R285" s="166"/>
      <c r="S285" s="166"/>
      <c r="T285" s="166"/>
      <c r="U285" s="6"/>
      <c r="V285" s="6"/>
      <c r="W285" s="6"/>
      <c r="X285" s="6"/>
    </row>
    <row r="286" spans="1:24" ht="14.25" customHeight="1" x14ac:dyDescent="0.35">
      <c r="A286" s="16" t="s">
        <v>34</v>
      </c>
      <c r="B286" s="16" t="s">
        <v>281</v>
      </c>
      <c r="C286" s="16">
        <v>2017</v>
      </c>
      <c r="D286" s="164">
        <v>29</v>
      </c>
      <c r="E286" s="164">
        <v>5</v>
      </c>
      <c r="F286" s="16">
        <v>5</v>
      </c>
      <c r="H286" s="16">
        <f>IF(I286="","",VLOOKUP(I286,All_LTMN_Lookups!$J$1:$K$1242,2,FALSE))</f>
        <v>570</v>
      </c>
      <c r="I286" s="38" t="s">
        <v>267</v>
      </c>
      <c r="J286" s="16">
        <v>13</v>
      </c>
      <c r="K286" s="141">
        <v>4.1380285203892786</v>
      </c>
      <c r="L286" s="141">
        <v>5.8692378864668413</v>
      </c>
      <c r="N286" s="16">
        <v>15</v>
      </c>
      <c r="O286" s="16">
        <v>1.85</v>
      </c>
      <c r="P286" s="16">
        <v>15</v>
      </c>
      <c r="R286" s="166"/>
      <c r="S286" s="166"/>
      <c r="T286" s="166"/>
      <c r="U286" s="6"/>
      <c r="V286" s="6"/>
      <c r="W286" s="6"/>
      <c r="X286" s="6"/>
    </row>
    <row r="287" spans="1:24" ht="14.25" customHeight="1" x14ac:dyDescent="0.35">
      <c r="A287" s="16" t="s">
        <v>34</v>
      </c>
      <c r="B287" s="16" t="s">
        <v>281</v>
      </c>
      <c r="C287" s="16">
        <v>2017</v>
      </c>
      <c r="D287" s="164">
        <v>29</v>
      </c>
      <c r="E287" s="164">
        <v>6</v>
      </c>
      <c r="F287" s="16">
        <v>6</v>
      </c>
      <c r="H287" s="16">
        <f>IF(I287="","",VLOOKUP(I287,All_LTMN_Lookups!$J$1:$K$1242,2,FALSE))</f>
        <v>237</v>
      </c>
      <c r="I287" s="38" t="s">
        <v>6</v>
      </c>
      <c r="J287" s="16">
        <v>42</v>
      </c>
      <c r="K287" s="141">
        <v>13.369015219719209</v>
      </c>
      <c r="L287" s="141">
        <v>13.569284397600759</v>
      </c>
      <c r="N287" s="16">
        <v>15</v>
      </c>
      <c r="O287" s="16">
        <v>1.85</v>
      </c>
      <c r="P287" s="16">
        <v>38</v>
      </c>
      <c r="R287" s="166"/>
      <c r="S287" s="166"/>
      <c r="T287" s="166"/>
      <c r="U287" s="6"/>
      <c r="V287" s="6"/>
      <c r="W287" s="6"/>
      <c r="X287" s="6"/>
    </row>
    <row r="288" spans="1:24" ht="14.25" customHeight="1" x14ac:dyDescent="0.35">
      <c r="A288" s="16" t="s">
        <v>34</v>
      </c>
      <c r="B288" s="16" t="s">
        <v>281</v>
      </c>
      <c r="C288" s="16">
        <v>2017</v>
      </c>
      <c r="D288" s="164">
        <v>29</v>
      </c>
      <c r="E288" s="164">
        <v>7</v>
      </c>
      <c r="F288" s="16">
        <v>7</v>
      </c>
      <c r="H288" s="16">
        <f>IF(I288="","",VLOOKUP(I288,All_LTMN_Lookups!$J$1:$K$1242,2,FALSE))</f>
        <v>570</v>
      </c>
      <c r="I288" s="38" t="s">
        <v>267</v>
      </c>
      <c r="J288" s="16">
        <v>11</v>
      </c>
      <c r="K288" s="141">
        <v>3.5014087480216975</v>
      </c>
      <c r="L288" s="141">
        <v>4.4949047106269742</v>
      </c>
      <c r="N288" s="16">
        <v>15</v>
      </c>
      <c r="O288" s="16">
        <v>1.85</v>
      </c>
      <c r="P288" s="16">
        <v>10</v>
      </c>
      <c r="R288" s="166"/>
      <c r="S288" s="166"/>
      <c r="T288" s="166"/>
      <c r="U288" s="6"/>
      <c r="V288" s="6"/>
      <c r="W288" s="6"/>
      <c r="X288" s="6"/>
    </row>
    <row r="289" spans="1:24" ht="14.25" customHeight="1" x14ac:dyDescent="0.35">
      <c r="A289" s="16" t="s">
        <v>34</v>
      </c>
      <c r="B289" s="16" t="s">
        <v>281</v>
      </c>
      <c r="C289" s="16">
        <v>2017</v>
      </c>
      <c r="D289" s="164">
        <v>29</v>
      </c>
      <c r="E289" s="164">
        <v>8</v>
      </c>
      <c r="F289" s="16">
        <v>8</v>
      </c>
      <c r="H289" s="16">
        <f>IF(I289="","",VLOOKUP(I289,All_LTMN_Lookups!$J$1:$K$1242,2,FALSE))</f>
        <v>570</v>
      </c>
      <c r="I289" s="38" t="s">
        <v>267</v>
      </c>
      <c r="J289" s="16">
        <v>46</v>
      </c>
      <c r="K289" s="141">
        <v>14.642254764454371</v>
      </c>
      <c r="L289" s="141">
        <v>12.748137920080413</v>
      </c>
      <c r="N289" s="16">
        <v>15</v>
      </c>
      <c r="O289" s="16">
        <v>1.85</v>
      </c>
      <c r="P289" s="16">
        <v>36</v>
      </c>
      <c r="R289" s="166"/>
      <c r="S289" s="166"/>
      <c r="T289" s="166"/>
      <c r="U289" s="6"/>
      <c r="V289" s="6"/>
      <c r="W289" s="6"/>
      <c r="X289" s="6"/>
    </row>
    <row r="290" spans="1:24" ht="14.25" customHeight="1" x14ac:dyDescent="0.35">
      <c r="A290" s="16" t="s">
        <v>34</v>
      </c>
      <c r="B290" s="16" t="s">
        <v>281</v>
      </c>
      <c r="C290" s="16">
        <v>2017</v>
      </c>
      <c r="D290" s="164">
        <v>29</v>
      </c>
      <c r="E290" s="164">
        <v>9</v>
      </c>
      <c r="F290" s="16">
        <v>9</v>
      </c>
      <c r="H290" s="16">
        <f>IF(I290="","",VLOOKUP(I290,All_LTMN_Lookups!$J$1:$K$1242,2,FALSE))</f>
        <v>570</v>
      </c>
      <c r="I290" s="38" t="s">
        <v>267</v>
      </c>
      <c r="J290" s="16">
        <v>15</v>
      </c>
      <c r="K290" s="141">
        <v>4.7746482927568605</v>
      </c>
      <c r="L290" s="141">
        <v>8.21712224314407</v>
      </c>
      <c r="N290" s="16">
        <v>15</v>
      </c>
      <c r="O290" s="16">
        <v>1.85</v>
      </c>
      <c r="P290" s="16">
        <v>23</v>
      </c>
      <c r="R290" s="166"/>
      <c r="S290" s="166"/>
      <c r="T290" s="166"/>
      <c r="U290" s="6"/>
      <c r="V290" s="6"/>
      <c r="W290" s="6"/>
      <c r="X290" s="6"/>
    </row>
    <row r="291" spans="1:24" ht="14.25" customHeight="1" x14ac:dyDescent="0.35">
      <c r="A291" s="16" t="s">
        <v>34</v>
      </c>
      <c r="B291" s="16" t="s">
        <v>281</v>
      </c>
      <c r="C291" s="16">
        <v>2017</v>
      </c>
      <c r="D291" s="164">
        <v>29</v>
      </c>
      <c r="E291" s="164">
        <v>10</v>
      </c>
      <c r="F291" s="16">
        <v>10</v>
      </c>
      <c r="H291" s="16">
        <f>IF(I291="","",VLOOKUP(I291,All_LTMN_Lookups!$J$1:$K$1242,2,FALSE))</f>
        <v>237</v>
      </c>
      <c r="I291" s="38" t="s">
        <v>6</v>
      </c>
      <c r="J291" s="16">
        <v>24</v>
      </c>
      <c r="K291" s="141">
        <v>7.6394372684109761</v>
      </c>
      <c r="L291" s="141">
        <v>9.4928817424164311</v>
      </c>
      <c r="N291" s="16">
        <v>15</v>
      </c>
      <c r="O291" s="16">
        <v>1.85</v>
      </c>
      <c r="P291" s="16">
        <v>27</v>
      </c>
      <c r="R291" s="166"/>
      <c r="S291" s="166"/>
      <c r="T291" s="166"/>
      <c r="U291" s="6"/>
      <c r="V291" s="6"/>
      <c r="W291" s="6"/>
      <c r="X291" s="6"/>
    </row>
    <row r="292" spans="1:24" ht="14.25" customHeight="1" x14ac:dyDescent="0.35">
      <c r="A292" s="16" t="s">
        <v>34</v>
      </c>
      <c r="B292" s="16" t="s">
        <v>281</v>
      </c>
      <c r="C292" s="16">
        <v>2017</v>
      </c>
      <c r="D292" s="164">
        <v>30</v>
      </c>
      <c r="E292" s="164">
        <v>1</v>
      </c>
      <c r="F292" s="16">
        <v>1</v>
      </c>
      <c r="H292" s="16">
        <f>IF(I292="","",VLOOKUP(I292,All_LTMN_Lookups!$J$1:$K$1242,2,FALSE))</f>
        <v>1077</v>
      </c>
      <c r="I292" s="38" t="s">
        <v>253</v>
      </c>
      <c r="J292" s="16">
        <v>179</v>
      </c>
      <c r="K292" s="141">
        <v>56.977469626898532</v>
      </c>
      <c r="L292" s="141">
        <v>23.322220101131716</v>
      </c>
      <c r="N292" s="16">
        <v>15</v>
      </c>
      <c r="O292" s="16">
        <v>1.9</v>
      </c>
      <c r="P292" s="16">
        <v>55</v>
      </c>
      <c r="Q292" s="16" t="s">
        <v>2013</v>
      </c>
      <c r="R292" s="167"/>
      <c r="S292" s="167"/>
      <c r="T292" s="167"/>
      <c r="U292" s="6"/>
      <c r="V292" s="6"/>
      <c r="W292" s="6"/>
      <c r="X292" s="6"/>
    </row>
    <row r="293" spans="1:24" ht="14.25" customHeight="1" x14ac:dyDescent="0.35">
      <c r="A293" s="16" t="s">
        <v>34</v>
      </c>
      <c r="B293" s="16" t="s">
        <v>281</v>
      </c>
      <c r="C293" s="16">
        <v>2017</v>
      </c>
      <c r="D293" s="164">
        <v>30</v>
      </c>
      <c r="E293" s="164">
        <v>2</v>
      </c>
      <c r="F293" s="16">
        <v>2</v>
      </c>
      <c r="H293" s="16">
        <f>IF(I293="","",VLOOKUP(I293,All_LTMN_Lookups!$J$1:$K$1242,2,FALSE))</f>
        <v>2740</v>
      </c>
      <c r="I293" s="38" t="s">
        <v>180</v>
      </c>
      <c r="J293" s="16">
        <v>14.5</v>
      </c>
      <c r="K293" s="141">
        <v>4.6154933496649653</v>
      </c>
      <c r="L293" s="141">
        <v>4.043593539448981</v>
      </c>
      <c r="N293" s="16">
        <v>8</v>
      </c>
      <c r="O293" s="16">
        <v>1.9</v>
      </c>
      <c r="P293" s="16">
        <v>15</v>
      </c>
      <c r="R293" s="167"/>
      <c r="S293" s="167"/>
      <c r="T293" s="167"/>
      <c r="U293" s="6"/>
      <c r="V293" s="6"/>
      <c r="W293" s="6"/>
      <c r="X293" s="6"/>
    </row>
    <row r="294" spans="1:24" ht="14.25" customHeight="1" x14ac:dyDescent="0.35">
      <c r="A294" s="16" t="s">
        <v>34</v>
      </c>
      <c r="B294" s="16" t="s">
        <v>281</v>
      </c>
      <c r="C294" s="16">
        <v>2017</v>
      </c>
      <c r="D294" s="164">
        <v>30</v>
      </c>
      <c r="E294" s="164">
        <v>3</v>
      </c>
      <c r="F294" s="16">
        <v>3</v>
      </c>
      <c r="H294" s="16">
        <f>IF(I294="","",VLOOKUP(I294,All_LTMN_Lookups!$J$1:$K$1242,2,FALSE))</f>
        <v>570</v>
      </c>
      <c r="I294" s="38" t="s">
        <v>267</v>
      </c>
      <c r="J294" s="16">
        <v>13.5</v>
      </c>
      <c r="K294" s="141">
        <v>4.2971834634811739</v>
      </c>
      <c r="L294" s="141">
        <v>9.8999999999999986</v>
      </c>
      <c r="N294" s="16">
        <v>8</v>
      </c>
      <c r="O294" s="16">
        <v>1.9</v>
      </c>
      <c r="P294" s="16">
        <v>45</v>
      </c>
      <c r="Q294" s="16" t="s">
        <v>2016</v>
      </c>
      <c r="R294" s="166"/>
      <c r="S294" s="166"/>
      <c r="T294" s="166"/>
      <c r="U294" s="6"/>
      <c r="V294" s="6"/>
      <c r="W294" s="6"/>
      <c r="X294" s="6"/>
    </row>
    <row r="295" spans="1:24" ht="14.25" customHeight="1" x14ac:dyDescent="0.35">
      <c r="A295" s="16" t="s">
        <v>34</v>
      </c>
      <c r="B295" s="16" t="s">
        <v>281</v>
      </c>
      <c r="C295" s="16">
        <v>2017</v>
      </c>
      <c r="D295" s="164">
        <v>30</v>
      </c>
      <c r="E295" s="164">
        <v>4</v>
      </c>
      <c r="F295" s="16">
        <v>4</v>
      </c>
      <c r="H295" s="16">
        <f>IF(I295="","",VLOOKUP(I295,All_LTMN_Lookups!$J$1:$K$1242,2,FALSE))</f>
        <v>570</v>
      </c>
      <c r="I295" s="38" t="s">
        <v>267</v>
      </c>
      <c r="J295" s="16">
        <v>10</v>
      </c>
      <c r="K295" s="141">
        <v>3.183098861837907</v>
      </c>
      <c r="L295" s="141">
        <v>4.1939630860704629</v>
      </c>
      <c r="N295" s="16">
        <v>8</v>
      </c>
      <c r="O295" s="16">
        <v>1.9</v>
      </c>
      <c r="P295" s="16">
        <v>16</v>
      </c>
      <c r="R295" s="166"/>
      <c r="S295" s="166"/>
      <c r="T295" s="166"/>
      <c r="U295" s="6"/>
      <c r="V295" s="6"/>
      <c r="W295" s="6"/>
      <c r="X295" s="6"/>
    </row>
    <row r="296" spans="1:24" ht="14.25" customHeight="1" x14ac:dyDescent="0.35">
      <c r="A296" s="16" t="s">
        <v>34</v>
      </c>
      <c r="B296" s="16" t="s">
        <v>281</v>
      </c>
      <c r="C296" s="16">
        <v>2017</v>
      </c>
      <c r="D296" s="164">
        <v>30</v>
      </c>
      <c r="E296" s="164">
        <v>5</v>
      </c>
      <c r="F296" s="16">
        <v>5</v>
      </c>
      <c r="H296" s="16">
        <f>IF(I296="","",VLOOKUP(I296,All_LTMN_Lookups!$J$1:$K$1242,2,FALSE))</f>
        <v>570</v>
      </c>
      <c r="I296" s="38" t="s">
        <v>267</v>
      </c>
      <c r="J296" s="16">
        <v>19</v>
      </c>
      <c r="K296" s="141">
        <v>6.0478878374920226</v>
      </c>
      <c r="L296" s="141">
        <v>8.6450851684242682</v>
      </c>
      <c r="N296" s="16">
        <v>10</v>
      </c>
      <c r="O296" s="16">
        <v>1.9</v>
      </c>
      <c r="P296" s="16">
        <v>34</v>
      </c>
      <c r="R296" s="166"/>
      <c r="S296" s="166"/>
      <c r="T296" s="166"/>
      <c r="U296" s="6"/>
      <c r="V296" s="6"/>
      <c r="W296" s="6"/>
      <c r="X296" s="6"/>
    </row>
    <row r="297" spans="1:24" ht="14.25" customHeight="1" x14ac:dyDescent="0.35">
      <c r="A297" s="16" t="s">
        <v>34</v>
      </c>
      <c r="B297" s="16" t="s">
        <v>281</v>
      </c>
      <c r="C297" s="16">
        <v>2017</v>
      </c>
      <c r="D297" s="164">
        <v>30</v>
      </c>
      <c r="E297" s="164">
        <v>6</v>
      </c>
      <c r="F297" s="16">
        <v>6</v>
      </c>
      <c r="H297" s="16">
        <f>IF(I297="","",VLOOKUP(I297,All_LTMN_Lookups!$J$1:$K$1242,2,FALSE))</f>
        <v>570</v>
      </c>
      <c r="I297" s="38" t="s">
        <v>267</v>
      </c>
      <c r="J297" s="16">
        <v>20</v>
      </c>
      <c r="K297" s="141">
        <v>6.366197723675814</v>
      </c>
      <c r="L297" s="141">
        <v>8.5636750889751561</v>
      </c>
      <c r="N297" s="16">
        <v>6</v>
      </c>
      <c r="O297" s="16">
        <v>1.9</v>
      </c>
      <c r="P297" s="16">
        <v>48</v>
      </c>
      <c r="R297" s="166"/>
      <c r="S297" s="166"/>
      <c r="T297" s="166"/>
      <c r="U297" s="6"/>
      <c r="V297" s="6"/>
      <c r="W297" s="6"/>
      <c r="X297" s="6"/>
    </row>
    <row r="298" spans="1:24" ht="14.25" customHeight="1" x14ac:dyDescent="0.35">
      <c r="A298" s="16" t="s">
        <v>34</v>
      </c>
      <c r="B298" s="16" t="s">
        <v>281</v>
      </c>
      <c r="C298" s="16">
        <v>2017</v>
      </c>
      <c r="D298" s="164">
        <v>30</v>
      </c>
      <c r="E298" s="164">
        <v>7</v>
      </c>
      <c r="F298" s="16">
        <v>7</v>
      </c>
      <c r="H298" s="16">
        <f>IF(I298="","",VLOOKUP(I298,All_LTMN_Lookups!$J$1:$K$1242,2,FALSE))</f>
        <v>570</v>
      </c>
      <c r="I298" s="38" t="s">
        <v>267</v>
      </c>
      <c r="J298" s="16">
        <v>22</v>
      </c>
      <c r="K298" s="141">
        <v>7.0028174960433951</v>
      </c>
      <c r="L298" s="141">
        <v>4.9043030951378022</v>
      </c>
      <c r="N298" s="16">
        <v>5</v>
      </c>
      <c r="O298" s="16">
        <v>1.9</v>
      </c>
      <c r="P298" s="16">
        <v>31</v>
      </c>
      <c r="R298" s="166"/>
      <c r="S298" s="166"/>
      <c r="T298" s="166"/>
      <c r="U298" s="6"/>
      <c r="V298" s="6"/>
      <c r="W298" s="6"/>
      <c r="X298" s="6"/>
    </row>
    <row r="299" spans="1:24" ht="14.25" customHeight="1" x14ac:dyDescent="0.35">
      <c r="A299" s="16" t="s">
        <v>34</v>
      </c>
      <c r="B299" s="16" t="s">
        <v>281</v>
      </c>
      <c r="C299" s="16">
        <v>2017</v>
      </c>
      <c r="D299" s="164">
        <v>30</v>
      </c>
      <c r="E299" s="164">
        <v>8</v>
      </c>
      <c r="F299" s="16">
        <v>8</v>
      </c>
      <c r="H299" s="16">
        <f>IF(I299="","",VLOOKUP(I299,All_LTMN_Lookups!$J$1:$K$1242,2,FALSE))</f>
        <v>570</v>
      </c>
      <c r="I299" s="38" t="s">
        <v>267</v>
      </c>
      <c r="J299" s="16">
        <v>14</v>
      </c>
      <c r="K299" s="141">
        <v>4.45633840657307</v>
      </c>
      <c r="L299" s="141">
        <v>8.6127970494182389</v>
      </c>
      <c r="M299" s="16">
        <v>2</v>
      </c>
      <c r="N299" s="16">
        <v>8</v>
      </c>
      <c r="O299" s="16">
        <v>1.9</v>
      </c>
      <c r="P299" s="16">
        <v>40</v>
      </c>
      <c r="R299" s="166"/>
      <c r="S299" s="166"/>
      <c r="T299" s="166"/>
      <c r="U299" s="6"/>
      <c r="V299" s="6"/>
      <c r="W299" s="6"/>
      <c r="X299" s="6"/>
    </row>
    <row r="300" spans="1:24" ht="14.25" customHeight="1" x14ac:dyDescent="0.35">
      <c r="A300" s="16" t="s">
        <v>34</v>
      </c>
      <c r="B300" s="16" t="s">
        <v>281</v>
      </c>
      <c r="C300" s="16">
        <v>2017</v>
      </c>
      <c r="D300" s="164">
        <v>30</v>
      </c>
      <c r="E300" s="164">
        <v>9</v>
      </c>
      <c r="F300" s="16">
        <v>9</v>
      </c>
      <c r="H300" s="16">
        <f>IF(I300="","",VLOOKUP(I300,All_LTMN_Lookups!$J$1:$K$1242,2,FALSE))</f>
        <v>570</v>
      </c>
      <c r="I300" s="38" t="s">
        <v>267</v>
      </c>
      <c r="J300" s="16">
        <v>19</v>
      </c>
      <c r="K300" s="141">
        <v>6.0478878374920226</v>
      </c>
      <c r="L300" s="141">
        <v>11.43402874075368</v>
      </c>
      <c r="N300" s="16">
        <v>8</v>
      </c>
      <c r="O300" s="16">
        <v>1.9</v>
      </c>
      <c r="P300" s="16">
        <v>50</v>
      </c>
      <c r="R300" s="166"/>
      <c r="S300" s="166"/>
      <c r="T300" s="166"/>
      <c r="U300" s="6"/>
      <c r="V300" s="6"/>
      <c r="W300" s="6"/>
      <c r="X300" s="6"/>
    </row>
    <row r="301" spans="1:24" ht="14.25" customHeight="1" x14ac:dyDescent="0.35">
      <c r="A301" s="16" t="s">
        <v>34</v>
      </c>
      <c r="B301" s="16" t="s">
        <v>281</v>
      </c>
      <c r="C301" s="16">
        <v>2017</v>
      </c>
      <c r="D301" s="164">
        <v>30</v>
      </c>
      <c r="E301" s="164">
        <v>10</v>
      </c>
      <c r="F301" s="16">
        <v>10</v>
      </c>
      <c r="H301" s="16">
        <f>IF(I301="","",VLOOKUP(I301,All_LTMN_Lookups!$J$1:$K$1242,2,FALSE))</f>
        <v>570</v>
      </c>
      <c r="I301" s="38" t="s">
        <v>267</v>
      </c>
      <c r="J301" s="16">
        <v>20</v>
      </c>
      <c r="K301" s="141">
        <v>6.366197723675814</v>
      </c>
      <c r="L301" s="141">
        <v>9.4355405010279423</v>
      </c>
      <c r="N301" s="16">
        <v>10</v>
      </c>
      <c r="O301" s="16">
        <v>1.9</v>
      </c>
      <c r="P301" s="16">
        <v>37</v>
      </c>
      <c r="Q301" s="16" t="s">
        <v>2013</v>
      </c>
      <c r="R301" s="166"/>
      <c r="S301" s="166"/>
      <c r="T301" s="166"/>
      <c r="U301" s="6"/>
      <c r="V301" s="6"/>
      <c r="W301" s="6"/>
      <c r="X301" s="6"/>
    </row>
    <row r="302" spans="1:24" ht="14.25" customHeight="1" x14ac:dyDescent="0.35">
      <c r="A302" s="16" t="s">
        <v>34</v>
      </c>
      <c r="B302" s="16" t="s">
        <v>281</v>
      </c>
      <c r="C302" s="16">
        <v>2017</v>
      </c>
      <c r="D302" s="164">
        <v>31</v>
      </c>
      <c r="E302" s="164">
        <v>1</v>
      </c>
      <c r="F302" s="16">
        <v>1</v>
      </c>
      <c r="H302" s="16">
        <f>IF(I302="","",VLOOKUP(I302,All_LTMN_Lookups!$J$1:$K$1242,2,FALSE))</f>
        <v>570</v>
      </c>
      <c r="I302" s="38" t="s">
        <v>267</v>
      </c>
      <c r="J302" s="16">
        <v>37</v>
      </c>
      <c r="K302" s="141">
        <v>11.777465788800255</v>
      </c>
      <c r="L302" s="141">
        <v>10.164635771791534</v>
      </c>
      <c r="M302" s="16">
        <v>4</v>
      </c>
      <c r="N302" s="16">
        <v>15</v>
      </c>
      <c r="O302" s="16">
        <v>1.85</v>
      </c>
      <c r="P302" s="16">
        <v>29</v>
      </c>
      <c r="R302" s="166"/>
      <c r="S302" s="166"/>
      <c r="T302" s="166"/>
      <c r="U302" s="6"/>
      <c r="V302" s="6"/>
      <c r="W302" s="6"/>
      <c r="X302" s="6"/>
    </row>
    <row r="303" spans="1:24" ht="14.25" customHeight="1" x14ac:dyDescent="0.35">
      <c r="A303" s="16" t="s">
        <v>34</v>
      </c>
      <c r="B303" s="16" t="s">
        <v>281</v>
      </c>
      <c r="C303" s="16">
        <v>2017</v>
      </c>
      <c r="D303" s="164">
        <v>31</v>
      </c>
      <c r="E303" s="164">
        <v>2</v>
      </c>
      <c r="F303" s="16">
        <v>2</v>
      </c>
      <c r="H303" s="16">
        <f>IF(I303="","",VLOOKUP(I303,All_LTMN_Lookups!$J$1:$K$1242,2,FALSE))</f>
        <v>570</v>
      </c>
      <c r="I303" s="38" t="s">
        <v>267</v>
      </c>
      <c r="J303" s="16">
        <v>154</v>
      </c>
      <c r="K303" s="141">
        <v>49.019722472303762</v>
      </c>
      <c r="L303" s="141">
        <v>17.382954706858541</v>
      </c>
      <c r="M303" s="16">
        <v>2</v>
      </c>
      <c r="N303" s="16">
        <v>15</v>
      </c>
      <c r="O303" s="16">
        <v>1.85</v>
      </c>
      <c r="P303" s="16">
        <v>46</v>
      </c>
      <c r="R303" s="166"/>
      <c r="S303" s="166"/>
      <c r="T303" s="166"/>
      <c r="U303" s="6"/>
      <c r="V303" s="6"/>
      <c r="W303" s="6"/>
      <c r="X303" s="6"/>
    </row>
    <row r="304" spans="1:24" ht="14.25" customHeight="1" x14ac:dyDescent="0.35">
      <c r="A304" s="16" t="s">
        <v>34</v>
      </c>
      <c r="B304" s="16" t="s">
        <v>281</v>
      </c>
      <c r="C304" s="16">
        <v>2017</v>
      </c>
      <c r="D304" s="164">
        <v>31</v>
      </c>
      <c r="E304" s="164">
        <v>3</v>
      </c>
      <c r="F304" s="16">
        <v>3</v>
      </c>
      <c r="H304" s="16">
        <f>IF(I304="","",VLOOKUP(I304,All_LTMN_Lookups!$J$1:$K$1242,2,FALSE))</f>
        <v>570</v>
      </c>
      <c r="I304" s="38" t="s">
        <v>267</v>
      </c>
      <c r="J304" s="16">
        <v>54</v>
      </c>
      <c r="K304" s="141">
        <v>17.188733853924695</v>
      </c>
      <c r="L304" s="141">
        <v>9.4928817424164311</v>
      </c>
      <c r="M304" s="16">
        <v>6</v>
      </c>
      <c r="N304" s="16">
        <v>15</v>
      </c>
      <c r="O304" s="16">
        <v>1.85</v>
      </c>
      <c r="P304" s="16">
        <v>27</v>
      </c>
      <c r="R304" s="166"/>
      <c r="S304" s="166"/>
      <c r="T304" s="166"/>
      <c r="U304" s="6"/>
      <c r="V304" s="6"/>
      <c r="W304" s="6"/>
      <c r="X304" s="6"/>
    </row>
    <row r="305" spans="1:24" ht="14.25" customHeight="1" x14ac:dyDescent="0.35">
      <c r="A305" s="16" t="s">
        <v>34</v>
      </c>
      <c r="B305" s="16" t="s">
        <v>281</v>
      </c>
      <c r="C305" s="16">
        <v>2017</v>
      </c>
      <c r="D305" s="164">
        <v>31</v>
      </c>
      <c r="E305" s="164">
        <v>4</v>
      </c>
      <c r="F305" s="16">
        <v>4</v>
      </c>
      <c r="H305" s="16">
        <f>IF(I305="","",VLOOKUP(I305,All_LTMN_Lookups!$J$1:$K$1242,2,FALSE))</f>
        <v>570</v>
      </c>
      <c r="I305" s="38" t="s">
        <v>267</v>
      </c>
      <c r="J305" s="16">
        <v>75</v>
      </c>
      <c r="K305" s="141">
        <v>23.8732414637843</v>
      </c>
      <c r="L305" s="141">
        <v>14.436494467659198</v>
      </c>
      <c r="M305" s="16">
        <v>2</v>
      </c>
      <c r="N305" s="16">
        <v>15</v>
      </c>
      <c r="O305" s="16">
        <v>1.85</v>
      </c>
      <c r="P305" s="16">
        <v>40</v>
      </c>
      <c r="R305" s="166"/>
      <c r="S305" s="166"/>
      <c r="T305" s="166"/>
      <c r="U305" s="6"/>
      <c r="V305" s="6"/>
      <c r="W305" s="6"/>
      <c r="X305" s="6"/>
    </row>
    <row r="306" spans="1:24" ht="14.25" customHeight="1" x14ac:dyDescent="0.35">
      <c r="A306" s="16" t="s">
        <v>34</v>
      </c>
      <c r="B306" s="16" t="s">
        <v>281</v>
      </c>
      <c r="C306" s="16">
        <v>2017</v>
      </c>
      <c r="D306" s="164">
        <v>31</v>
      </c>
      <c r="E306" s="164">
        <v>5</v>
      </c>
      <c r="F306" s="16">
        <v>5</v>
      </c>
      <c r="H306" s="16">
        <f>IF(I306="","",VLOOKUP(I306,All_LTMN_Lookups!$J$1:$K$1242,2,FALSE))</f>
        <v>570</v>
      </c>
      <c r="I306" s="38" t="s">
        <v>267</v>
      </c>
      <c r="J306" s="16">
        <v>123</v>
      </c>
      <c r="K306" s="141">
        <v>39.152116000606256</v>
      </c>
      <c r="L306" s="141">
        <v>17.935530650370239</v>
      </c>
      <c r="N306" s="16">
        <v>15</v>
      </c>
      <c r="O306" s="16">
        <v>1.85</v>
      </c>
      <c r="P306" s="16">
        <v>47</v>
      </c>
      <c r="R306" s="166"/>
      <c r="S306" s="166"/>
      <c r="T306" s="166"/>
      <c r="U306" s="6"/>
      <c r="V306" s="6"/>
      <c r="W306" s="6"/>
      <c r="X306" s="6"/>
    </row>
    <row r="307" spans="1:24" ht="14.25" customHeight="1" x14ac:dyDescent="0.35">
      <c r="A307" s="16" t="s">
        <v>34</v>
      </c>
      <c r="B307" s="16" t="s">
        <v>281</v>
      </c>
      <c r="C307" s="16">
        <v>2017</v>
      </c>
      <c r="D307" s="164">
        <v>31</v>
      </c>
      <c r="E307" s="164">
        <v>6</v>
      </c>
      <c r="F307" s="16">
        <v>6</v>
      </c>
      <c r="H307" s="16">
        <f>IF(I307="","",VLOOKUP(I307,All_LTMN_Lookups!$J$1:$K$1242,2,FALSE))</f>
        <v>570</v>
      </c>
      <c r="I307" s="38" t="s">
        <v>267</v>
      </c>
      <c r="J307" s="16">
        <v>204</v>
      </c>
      <c r="K307" s="141">
        <v>64.935216781493295</v>
      </c>
      <c r="L307" s="141">
        <v>20.373457348025767</v>
      </c>
      <c r="N307" s="16">
        <v>15</v>
      </c>
      <c r="O307" s="16">
        <v>1.85</v>
      </c>
      <c r="P307" s="16">
        <v>51</v>
      </c>
      <c r="R307" s="166"/>
      <c r="S307" s="166"/>
      <c r="T307" s="166"/>
      <c r="U307" s="6"/>
      <c r="V307" s="6"/>
      <c r="W307" s="6"/>
      <c r="X307" s="6"/>
    </row>
    <row r="308" spans="1:24" ht="14.25" customHeight="1" x14ac:dyDescent="0.35">
      <c r="A308" s="16" t="s">
        <v>34</v>
      </c>
      <c r="B308" s="16" t="s">
        <v>281</v>
      </c>
      <c r="C308" s="16">
        <v>2017</v>
      </c>
      <c r="D308" s="164">
        <v>31</v>
      </c>
      <c r="E308" s="164">
        <v>7</v>
      </c>
      <c r="F308" s="16">
        <v>7</v>
      </c>
      <c r="H308" s="16">
        <f>IF(I308="","",VLOOKUP(I308,All_LTMN_Lookups!$J$1:$K$1242,2,FALSE))</f>
        <v>570</v>
      </c>
      <c r="I308" s="38" t="s">
        <v>267</v>
      </c>
      <c r="J308" s="16">
        <v>35</v>
      </c>
      <c r="K308" s="141">
        <v>11.140846016432674</v>
      </c>
      <c r="L308" s="141">
        <v>6.1511807863821186</v>
      </c>
      <c r="N308" s="16">
        <v>15</v>
      </c>
      <c r="O308" s="16">
        <v>1.85</v>
      </c>
      <c r="P308" s="16">
        <v>16</v>
      </c>
      <c r="R308" s="166"/>
      <c r="S308" s="166"/>
      <c r="T308" s="166"/>
      <c r="U308" s="6"/>
      <c r="V308" s="6"/>
      <c r="W308" s="6"/>
      <c r="X308" s="6"/>
    </row>
    <row r="309" spans="1:24" ht="14.25" customHeight="1" x14ac:dyDescent="0.35">
      <c r="A309" s="16" t="s">
        <v>34</v>
      </c>
      <c r="B309" s="16" t="s">
        <v>281</v>
      </c>
      <c r="C309" s="16">
        <v>2017</v>
      </c>
      <c r="D309" s="164">
        <v>31</v>
      </c>
      <c r="E309" s="164">
        <v>8</v>
      </c>
      <c r="F309" s="16">
        <v>8</v>
      </c>
      <c r="H309" s="16">
        <f>IF(I309="","",VLOOKUP(I309,All_LTMN_Lookups!$J$1:$K$1242,2,FALSE))</f>
        <v>1078</v>
      </c>
      <c r="I309" s="38" t="s">
        <v>252</v>
      </c>
      <c r="J309" s="16">
        <v>129</v>
      </c>
      <c r="K309" s="141">
        <v>41.061975317708999</v>
      </c>
      <c r="L309" s="141">
        <v>14.889301067243396</v>
      </c>
      <c r="N309" s="16">
        <v>15</v>
      </c>
      <c r="O309" s="16">
        <v>1.85</v>
      </c>
      <c r="P309" s="16">
        <v>41</v>
      </c>
      <c r="R309" s="167"/>
      <c r="S309" s="167"/>
      <c r="T309" s="167"/>
      <c r="U309" s="6"/>
      <c r="V309" s="6"/>
      <c r="W309" s="6"/>
      <c r="X309" s="6"/>
    </row>
    <row r="310" spans="1:24" ht="14.25" customHeight="1" x14ac:dyDescent="0.35">
      <c r="A310" s="16" t="s">
        <v>34</v>
      </c>
      <c r="B310" s="16" t="s">
        <v>281</v>
      </c>
      <c r="C310" s="16">
        <v>2017</v>
      </c>
      <c r="D310" s="164">
        <v>31</v>
      </c>
      <c r="E310" s="164">
        <v>9</v>
      </c>
      <c r="F310" s="16">
        <v>9</v>
      </c>
      <c r="H310" s="16">
        <f>IF(I310="","",VLOOKUP(I310,All_LTMN_Lookups!$J$1:$K$1242,2,FALSE))</f>
        <v>1078</v>
      </c>
      <c r="I310" s="38" t="s">
        <v>252</v>
      </c>
      <c r="J310" s="16">
        <v>82</v>
      </c>
      <c r="K310" s="141">
        <v>26.101410667070837</v>
      </c>
      <c r="L310" s="141">
        <v>14.436494467659198</v>
      </c>
      <c r="N310" s="16">
        <v>15</v>
      </c>
      <c r="O310" s="16">
        <v>1.85</v>
      </c>
      <c r="P310" s="16">
        <v>40</v>
      </c>
      <c r="R310" s="166"/>
      <c r="S310" s="166"/>
      <c r="T310" s="166"/>
      <c r="U310" s="6"/>
      <c r="V310" s="6"/>
      <c r="W310" s="6"/>
      <c r="X310" s="6"/>
    </row>
    <row r="311" spans="1:24" ht="14.25" customHeight="1" x14ac:dyDescent="0.35">
      <c r="A311" s="16" t="s">
        <v>34</v>
      </c>
      <c r="B311" s="16" t="s">
        <v>281</v>
      </c>
      <c r="C311" s="16">
        <v>2017</v>
      </c>
      <c r="D311" s="164">
        <v>31</v>
      </c>
      <c r="E311" s="164">
        <v>10</v>
      </c>
      <c r="F311" s="16">
        <v>10</v>
      </c>
      <c r="H311" s="16">
        <f>IF(I311="","",VLOOKUP(I311,All_LTMN_Lookups!$J$1:$K$1242,2,FALSE))</f>
        <v>570</v>
      </c>
      <c r="I311" s="38" t="s">
        <v>267</v>
      </c>
      <c r="J311" s="16">
        <v>80</v>
      </c>
      <c r="K311" s="141">
        <v>25.464790894703256</v>
      </c>
      <c r="L311" s="141">
        <v>14.436494467659198</v>
      </c>
      <c r="M311" s="16">
        <v>2</v>
      </c>
      <c r="N311" s="16">
        <v>15</v>
      </c>
      <c r="O311" s="16">
        <v>1.85</v>
      </c>
      <c r="P311" s="16">
        <v>40</v>
      </c>
      <c r="R311" s="166"/>
      <c r="S311" s="166"/>
      <c r="T311" s="166"/>
      <c r="U311" s="6"/>
      <c r="V311" s="6"/>
      <c r="W311" s="6"/>
      <c r="X311" s="6"/>
    </row>
    <row r="312" spans="1:24" ht="14.25" customHeight="1" x14ac:dyDescent="0.35">
      <c r="A312" s="16" t="s">
        <v>34</v>
      </c>
      <c r="B312" s="16" t="s">
        <v>281</v>
      </c>
      <c r="C312" s="16">
        <v>2017</v>
      </c>
      <c r="D312" s="164">
        <v>32</v>
      </c>
      <c r="E312" s="164">
        <v>1</v>
      </c>
      <c r="F312" s="16">
        <v>1</v>
      </c>
      <c r="H312" s="16">
        <f>IF(I312="","",VLOOKUP(I312,All_LTMN_Lookups!$J$1:$K$1242,2,FALSE))</f>
        <v>2740</v>
      </c>
      <c r="I312" s="38" t="s">
        <v>180</v>
      </c>
      <c r="J312" s="16">
        <v>25</v>
      </c>
      <c r="K312" s="141">
        <v>7.9577471545947667</v>
      </c>
      <c r="L312" s="141">
        <v>7.2170943166147872</v>
      </c>
      <c r="M312" s="16">
        <v>21</v>
      </c>
      <c r="N312" s="16">
        <v>10</v>
      </c>
      <c r="O312" s="16">
        <v>1.9</v>
      </c>
      <c r="P312" s="16">
        <v>28</v>
      </c>
      <c r="R312" s="166"/>
      <c r="S312" s="166"/>
      <c r="T312" s="166"/>
      <c r="U312" s="6"/>
      <c r="V312" s="6"/>
      <c r="W312" s="6"/>
      <c r="X312" s="6"/>
    </row>
    <row r="313" spans="1:24" ht="14.25" customHeight="1" x14ac:dyDescent="0.35">
      <c r="A313" s="16" t="s">
        <v>34</v>
      </c>
      <c r="B313" s="16" t="s">
        <v>281</v>
      </c>
      <c r="C313" s="16">
        <v>2017</v>
      </c>
      <c r="D313" s="164">
        <v>32</v>
      </c>
      <c r="E313" s="164">
        <v>2</v>
      </c>
      <c r="F313" s="16">
        <v>2</v>
      </c>
      <c r="H313" s="16">
        <f>IF(I313="","",VLOOKUP(I313,All_LTMN_Lookups!$J$1:$K$1242,2,FALSE))</f>
        <v>1078</v>
      </c>
      <c r="I313" s="38" t="s">
        <v>252</v>
      </c>
      <c r="J313" s="16">
        <v>91</v>
      </c>
      <c r="K313" s="141">
        <v>28.966199642724952</v>
      </c>
      <c r="L313" s="141">
        <v>16.725609685127402</v>
      </c>
      <c r="M313" s="16">
        <v>2</v>
      </c>
      <c r="N313" s="16">
        <v>10</v>
      </c>
      <c r="O313" s="16">
        <v>1.9</v>
      </c>
      <c r="P313" s="16">
        <v>56</v>
      </c>
      <c r="R313" s="166"/>
      <c r="S313" s="166"/>
      <c r="T313" s="166"/>
      <c r="U313" s="6"/>
      <c r="V313" s="6"/>
      <c r="W313" s="6"/>
      <c r="X313" s="6"/>
    </row>
    <row r="314" spans="1:24" ht="14.25" customHeight="1" x14ac:dyDescent="0.35">
      <c r="A314" s="16" t="s">
        <v>34</v>
      </c>
      <c r="B314" s="16" t="s">
        <v>281</v>
      </c>
      <c r="C314" s="16">
        <v>2017</v>
      </c>
      <c r="D314" s="164">
        <v>32</v>
      </c>
      <c r="E314" s="164">
        <v>3</v>
      </c>
      <c r="F314" s="16">
        <v>3</v>
      </c>
      <c r="H314" s="16">
        <f>IF(I314="","",VLOOKUP(I314,All_LTMN_Lookups!$J$1:$K$1242,2,FALSE))</f>
        <v>2740</v>
      </c>
      <c r="I314" s="38" t="s">
        <v>180</v>
      </c>
      <c r="J314" s="16">
        <v>9</v>
      </c>
      <c r="K314" s="141">
        <v>2.8647889756541161</v>
      </c>
      <c r="L314" s="141">
        <v>4.043593539448981</v>
      </c>
      <c r="M314" s="16">
        <v>3</v>
      </c>
      <c r="N314" s="16">
        <v>8</v>
      </c>
      <c r="O314" s="16">
        <v>1.9</v>
      </c>
      <c r="P314" s="16">
        <v>15</v>
      </c>
      <c r="R314" s="166"/>
      <c r="S314" s="166"/>
      <c r="T314" s="166"/>
      <c r="U314" s="6"/>
      <c r="V314" s="6"/>
      <c r="W314" s="6"/>
      <c r="X314" s="6"/>
    </row>
    <row r="315" spans="1:24" ht="14.25" customHeight="1" x14ac:dyDescent="0.35">
      <c r="A315" s="16" t="s">
        <v>34</v>
      </c>
      <c r="B315" s="16" t="s">
        <v>281</v>
      </c>
      <c r="C315" s="16">
        <v>2017</v>
      </c>
      <c r="D315" s="164">
        <v>32</v>
      </c>
      <c r="E315" s="164">
        <v>4</v>
      </c>
      <c r="F315" s="16">
        <v>4</v>
      </c>
      <c r="H315" s="16">
        <f>IF(I315="","",VLOOKUP(I315,All_LTMN_Lookups!$J$1:$K$1242,2,FALSE))</f>
        <v>1078</v>
      </c>
      <c r="I315" s="38" t="s">
        <v>252</v>
      </c>
      <c r="J315" s="16">
        <v>187</v>
      </c>
      <c r="K315" s="141">
        <v>59.523948716368857</v>
      </c>
      <c r="L315" s="141">
        <v>17.903345290410506</v>
      </c>
      <c r="N315" s="16">
        <v>10</v>
      </c>
      <c r="O315" s="16">
        <v>1.9</v>
      </c>
      <c r="P315" s="16">
        <v>58</v>
      </c>
      <c r="R315" s="166"/>
      <c r="S315" s="166"/>
      <c r="T315" s="166"/>
      <c r="U315" s="6"/>
      <c r="V315" s="6"/>
      <c r="W315" s="6"/>
      <c r="X315" s="6"/>
    </row>
    <row r="316" spans="1:24" ht="14.25" customHeight="1" x14ac:dyDescent="0.35">
      <c r="A316" s="16" t="s">
        <v>34</v>
      </c>
      <c r="B316" s="16" t="s">
        <v>281</v>
      </c>
      <c r="C316" s="16">
        <v>2017</v>
      </c>
      <c r="D316" s="164">
        <v>32</v>
      </c>
      <c r="E316" s="164">
        <v>5</v>
      </c>
      <c r="F316" s="16">
        <v>5</v>
      </c>
      <c r="H316" s="16">
        <f>IF(I316="","",VLOOKUP(I316,All_LTMN_Lookups!$J$1:$K$1242,2,FALSE))</f>
        <v>2740</v>
      </c>
      <c r="I316" s="38" t="s">
        <v>180</v>
      </c>
      <c r="J316" s="16">
        <v>12.5</v>
      </c>
      <c r="K316" s="141">
        <v>3.9788735772973833</v>
      </c>
      <c r="L316" s="141">
        <v>4.043593539448981</v>
      </c>
      <c r="N316" s="16">
        <v>8</v>
      </c>
      <c r="O316" s="16">
        <v>1.9</v>
      </c>
      <c r="P316" s="16">
        <v>15</v>
      </c>
      <c r="R316" s="166"/>
      <c r="S316" s="166"/>
      <c r="T316" s="166"/>
      <c r="U316" s="6"/>
      <c r="V316" s="6"/>
      <c r="W316" s="6"/>
      <c r="X316" s="6"/>
    </row>
    <row r="317" spans="1:24" ht="14.25" customHeight="1" x14ac:dyDescent="0.35">
      <c r="A317" s="16" t="s">
        <v>34</v>
      </c>
      <c r="B317" s="16" t="s">
        <v>281</v>
      </c>
      <c r="C317" s="16">
        <v>2017</v>
      </c>
      <c r="D317" s="164">
        <v>32</v>
      </c>
      <c r="E317" s="164">
        <v>6</v>
      </c>
      <c r="F317" s="16">
        <v>6</v>
      </c>
      <c r="H317" s="16">
        <f>IF(I317="","",VLOOKUP(I317,All_LTMN_Lookups!$J$1:$K$1242,2,FALSE))</f>
        <v>1078</v>
      </c>
      <c r="I317" s="38" t="s">
        <v>252</v>
      </c>
      <c r="J317" s="16">
        <v>84</v>
      </c>
      <c r="K317" s="141">
        <v>26.738030439438418</v>
      </c>
      <c r="L317" s="141">
        <v>10.904040442978399</v>
      </c>
      <c r="M317" s="16">
        <v>2</v>
      </c>
      <c r="N317" s="16">
        <v>10</v>
      </c>
      <c r="O317" s="16">
        <v>1.9</v>
      </c>
      <c r="P317" s="16">
        <v>42</v>
      </c>
      <c r="R317" s="166"/>
      <c r="S317" s="166"/>
      <c r="T317" s="166"/>
      <c r="U317" s="6"/>
      <c r="V317" s="6"/>
      <c r="W317" s="6"/>
      <c r="X317" s="6"/>
    </row>
    <row r="318" spans="1:24" ht="14.25" customHeight="1" x14ac:dyDescent="0.35">
      <c r="A318" s="16" t="s">
        <v>34</v>
      </c>
      <c r="B318" s="16" t="s">
        <v>281</v>
      </c>
      <c r="C318" s="16">
        <v>2017</v>
      </c>
      <c r="D318" s="164">
        <v>32</v>
      </c>
      <c r="E318" s="164">
        <v>7</v>
      </c>
      <c r="F318" s="16">
        <v>7</v>
      </c>
      <c r="H318" s="16">
        <f>IF(I318="","",VLOOKUP(I318,All_LTMN_Lookups!$J$1:$K$1242,2,FALSE))</f>
        <v>2740</v>
      </c>
      <c r="I318" s="38" t="s">
        <v>180</v>
      </c>
      <c r="J318" s="16">
        <v>15</v>
      </c>
      <c r="K318" s="141">
        <v>4.7746482927568605</v>
      </c>
      <c r="L318" s="141">
        <v>5.6304612652399886</v>
      </c>
      <c r="M318" s="16">
        <v>2</v>
      </c>
      <c r="N318" s="16">
        <v>8</v>
      </c>
      <c r="O318" s="16">
        <v>1.9</v>
      </c>
      <c r="P318" s="16">
        <v>25</v>
      </c>
      <c r="R318" s="166"/>
      <c r="S318" s="166"/>
      <c r="T318" s="166"/>
      <c r="U318" s="6"/>
      <c r="V318" s="6"/>
      <c r="W318" s="6"/>
      <c r="X318" s="6"/>
    </row>
    <row r="319" spans="1:24" ht="14.25" customHeight="1" x14ac:dyDescent="0.35">
      <c r="A319" s="16" t="s">
        <v>34</v>
      </c>
      <c r="B319" s="16" t="s">
        <v>281</v>
      </c>
      <c r="C319" s="16">
        <v>2017</v>
      </c>
      <c r="D319" s="164">
        <v>32</v>
      </c>
      <c r="E319" s="164">
        <v>8</v>
      </c>
      <c r="F319" s="16">
        <v>8</v>
      </c>
      <c r="H319" s="16">
        <f>IF(I319="","",VLOOKUP(I319,All_LTMN_Lookups!$J$1:$K$1242,2,FALSE))</f>
        <v>2740</v>
      </c>
      <c r="I319" s="38" t="s">
        <v>180</v>
      </c>
      <c r="J319" s="16">
        <v>68</v>
      </c>
      <c r="K319" s="141">
        <v>21.645072260497766</v>
      </c>
      <c r="L319" s="141">
        <v>16.181480067421145</v>
      </c>
      <c r="M319" s="16">
        <v>3</v>
      </c>
      <c r="N319" s="16">
        <v>10</v>
      </c>
      <c r="O319" s="16">
        <v>1.9</v>
      </c>
      <c r="P319" s="16">
        <v>55</v>
      </c>
      <c r="R319" s="166"/>
      <c r="S319" s="166"/>
      <c r="T319" s="166"/>
      <c r="U319" s="6"/>
      <c r="V319" s="6"/>
      <c r="W319" s="6"/>
      <c r="X319" s="6"/>
    </row>
    <row r="320" spans="1:24" ht="14.25" customHeight="1" x14ac:dyDescent="0.35">
      <c r="A320" s="16" t="s">
        <v>34</v>
      </c>
      <c r="B320" s="16" t="s">
        <v>281</v>
      </c>
      <c r="C320" s="16">
        <v>2017</v>
      </c>
      <c r="D320" s="164">
        <v>32</v>
      </c>
      <c r="E320" s="164">
        <v>9</v>
      </c>
      <c r="F320" s="16">
        <v>9</v>
      </c>
      <c r="H320" s="16">
        <f>IF(I320="","",VLOOKUP(I320,All_LTMN_Lookups!$J$1:$K$1242,2,FALSE))</f>
        <v>1275</v>
      </c>
      <c r="I320" s="38" t="s">
        <v>242</v>
      </c>
      <c r="J320" s="16">
        <v>14.5</v>
      </c>
      <c r="K320" s="141">
        <v>4.6154933496649653</v>
      </c>
      <c r="L320" s="141">
        <v>5.1322098066812547</v>
      </c>
      <c r="N320" s="16">
        <v>8</v>
      </c>
      <c r="O320" s="16">
        <v>1.9</v>
      </c>
      <c r="P320" s="16">
        <v>22</v>
      </c>
      <c r="R320" s="167"/>
      <c r="S320" s="167"/>
      <c r="T320" s="167"/>
      <c r="U320" s="6"/>
      <c r="V320" s="6"/>
      <c r="W320" s="6"/>
      <c r="X320" s="6"/>
    </row>
    <row r="321" spans="1:24" ht="14.25" customHeight="1" x14ac:dyDescent="0.35">
      <c r="A321" s="16" t="s">
        <v>34</v>
      </c>
      <c r="B321" s="16" t="s">
        <v>281</v>
      </c>
      <c r="C321" s="16">
        <v>2017</v>
      </c>
      <c r="D321" s="164">
        <v>32</v>
      </c>
      <c r="E321" s="164">
        <v>10</v>
      </c>
      <c r="F321" s="16">
        <v>10</v>
      </c>
      <c r="H321" s="16">
        <f>IF(I321="","",VLOOKUP(I321,All_LTMN_Lookups!$J$1:$K$1242,2,FALSE))</f>
        <v>1275</v>
      </c>
      <c r="I321" s="38" t="s">
        <v>242</v>
      </c>
      <c r="J321" s="16">
        <v>72</v>
      </c>
      <c r="K321" s="141">
        <v>22.918311805232928</v>
      </c>
      <c r="L321" s="141">
        <v>15.840793230320875</v>
      </c>
      <c r="N321" s="16">
        <v>13</v>
      </c>
      <c r="O321" s="16">
        <v>1.9</v>
      </c>
      <c r="P321" s="16">
        <v>47</v>
      </c>
      <c r="Q321" s="16" t="s">
        <v>2005</v>
      </c>
      <c r="R321" s="166"/>
      <c r="S321" s="166"/>
      <c r="T321" s="166"/>
      <c r="U321" s="6"/>
      <c r="V321" s="6"/>
      <c r="W321" s="6"/>
      <c r="X321" s="6"/>
    </row>
    <row r="322" spans="1:24" ht="14.25" customHeight="1" x14ac:dyDescent="0.35">
      <c r="A322" s="16" t="s">
        <v>34</v>
      </c>
      <c r="B322" s="16" t="s">
        <v>281</v>
      </c>
      <c r="C322" s="16">
        <v>2017</v>
      </c>
      <c r="D322" s="164">
        <v>33</v>
      </c>
      <c r="E322" s="164">
        <v>1</v>
      </c>
      <c r="F322" s="16">
        <v>1</v>
      </c>
      <c r="H322" s="16">
        <f>IF(I322="","",VLOOKUP(I322,All_LTMN_Lookups!$J$1:$K$1242,2,FALSE))</f>
        <v>236</v>
      </c>
      <c r="I322" s="38" t="s">
        <v>7</v>
      </c>
      <c r="J322" s="16">
        <v>106</v>
      </c>
      <c r="K322" s="141">
        <v>33.74084793548181</v>
      </c>
      <c r="L322" s="141">
        <v>38.946914696051529</v>
      </c>
      <c r="M322" s="16">
        <v>3</v>
      </c>
      <c r="N322" s="16">
        <v>30</v>
      </c>
      <c r="O322" s="16">
        <v>1.9</v>
      </c>
      <c r="P322" s="16">
        <v>51</v>
      </c>
      <c r="R322" s="167"/>
      <c r="S322" s="167"/>
      <c r="T322" s="167"/>
      <c r="U322" s="6"/>
      <c r="V322" s="6"/>
      <c r="W322" s="6"/>
      <c r="X322" s="6"/>
    </row>
    <row r="323" spans="1:24" ht="14.25" customHeight="1" x14ac:dyDescent="0.35">
      <c r="A323" s="16" t="s">
        <v>34</v>
      </c>
      <c r="B323" s="16" t="s">
        <v>281</v>
      </c>
      <c r="C323" s="16">
        <v>2017</v>
      </c>
      <c r="D323" s="164">
        <v>33</v>
      </c>
      <c r="E323" s="164">
        <v>2</v>
      </c>
      <c r="F323" s="16">
        <v>2</v>
      </c>
      <c r="H323" s="16">
        <f>IF(I323="","",VLOOKUP(I323,All_LTMN_Lookups!$J$1:$K$1242,2,FALSE))</f>
        <v>2740</v>
      </c>
      <c r="I323" s="38" t="s">
        <v>180</v>
      </c>
      <c r="J323" s="16">
        <v>45</v>
      </c>
      <c r="K323" s="141">
        <v>14.323944878270581</v>
      </c>
      <c r="L323" s="141">
        <v>21.09912448289618</v>
      </c>
      <c r="M323" s="16">
        <v>10</v>
      </c>
      <c r="N323" s="16">
        <v>15</v>
      </c>
      <c r="O323" s="16">
        <v>1.9</v>
      </c>
      <c r="P323" s="16">
        <v>52</v>
      </c>
      <c r="R323" s="166"/>
      <c r="S323" s="166"/>
      <c r="T323" s="166"/>
      <c r="U323" s="6"/>
      <c r="V323" s="6"/>
      <c r="W323" s="6"/>
      <c r="X323" s="6"/>
    </row>
    <row r="324" spans="1:24" ht="14.25" customHeight="1" x14ac:dyDescent="0.35">
      <c r="A324" s="16" t="s">
        <v>34</v>
      </c>
      <c r="B324" s="16" t="s">
        <v>281</v>
      </c>
      <c r="C324" s="16">
        <v>2017</v>
      </c>
      <c r="D324" s="164">
        <v>33</v>
      </c>
      <c r="E324" s="164">
        <v>3</v>
      </c>
      <c r="F324" s="16">
        <v>3</v>
      </c>
      <c r="H324" s="16">
        <f>IF(I324="","",VLOOKUP(I324,All_LTMN_Lookups!$J$1:$K$1242,2,FALSE))</f>
        <v>2740</v>
      </c>
      <c r="I324" s="38" t="s">
        <v>180</v>
      </c>
      <c r="J324" s="16">
        <v>53</v>
      </c>
      <c r="K324" s="141">
        <v>16.870423967740905</v>
      </c>
      <c r="L324" s="141">
        <v>18.09568066390014</v>
      </c>
      <c r="M324" s="16">
        <v>6</v>
      </c>
      <c r="N324" s="16">
        <v>20</v>
      </c>
      <c r="O324" s="16">
        <v>1.9</v>
      </c>
      <c r="P324" s="16">
        <v>39</v>
      </c>
      <c r="R324" s="166"/>
      <c r="S324" s="166"/>
      <c r="T324" s="166"/>
      <c r="U324" s="6"/>
      <c r="V324" s="6"/>
      <c r="W324" s="6"/>
      <c r="X324" s="6"/>
    </row>
    <row r="325" spans="1:24" ht="14.25" customHeight="1" x14ac:dyDescent="0.35">
      <c r="A325" s="16" t="s">
        <v>34</v>
      </c>
      <c r="B325" s="16" t="s">
        <v>281</v>
      </c>
      <c r="C325" s="16">
        <v>2017</v>
      </c>
      <c r="D325" s="164">
        <v>33</v>
      </c>
      <c r="E325" s="164">
        <v>4</v>
      </c>
      <c r="F325" s="16">
        <v>4</v>
      </c>
      <c r="H325" s="16">
        <f>IF(I325="","",VLOOKUP(I325,All_LTMN_Lookups!$J$1:$K$1242,2,FALSE))</f>
        <v>236</v>
      </c>
      <c r="I325" s="38" t="s">
        <v>7</v>
      </c>
      <c r="J325" s="16">
        <v>62</v>
      </c>
      <c r="K325" s="141">
        <v>19.735212943395023</v>
      </c>
      <c r="L325" s="141">
        <v>30.870663244212217</v>
      </c>
      <c r="N325" s="16">
        <v>30</v>
      </c>
      <c r="O325" s="16">
        <v>1.9</v>
      </c>
      <c r="P325" s="16">
        <v>44</v>
      </c>
      <c r="R325" s="166"/>
      <c r="S325" s="166"/>
      <c r="T325" s="166"/>
      <c r="U325" s="6"/>
      <c r="V325" s="6"/>
      <c r="W325" s="6"/>
      <c r="X325" s="6"/>
    </row>
    <row r="326" spans="1:24" ht="14.25" customHeight="1" x14ac:dyDescent="0.35">
      <c r="A326" s="16" t="s">
        <v>34</v>
      </c>
      <c r="B326" s="16" t="s">
        <v>281</v>
      </c>
      <c r="C326" s="16">
        <v>2017</v>
      </c>
      <c r="D326" s="164">
        <v>33</v>
      </c>
      <c r="E326" s="164">
        <v>5</v>
      </c>
      <c r="F326" s="16">
        <v>5</v>
      </c>
      <c r="H326" s="16">
        <f>IF(I326="","",VLOOKUP(I326,All_LTMN_Lookups!$J$1:$K$1242,2,FALSE))</f>
        <v>236</v>
      </c>
      <c r="I326" s="38" t="s">
        <v>7</v>
      </c>
      <c r="J326" s="16">
        <v>85</v>
      </c>
      <c r="K326" s="141">
        <v>27.056340325622209</v>
      </c>
      <c r="L326" s="141">
        <v>29.374774194546216</v>
      </c>
      <c r="N326" s="16">
        <v>10</v>
      </c>
      <c r="O326" s="16">
        <v>1.9</v>
      </c>
      <c r="P326" s="16">
        <v>70</v>
      </c>
      <c r="R326" s="166"/>
      <c r="S326" s="166"/>
      <c r="T326" s="166"/>
      <c r="U326" s="6"/>
      <c r="V326" s="6"/>
      <c r="W326" s="6"/>
      <c r="X326" s="6"/>
    </row>
    <row r="327" spans="1:24" ht="14.25" customHeight="1" x14ac:dyDescent="0.35">
      <c r="A327" s="16" t="s">
        <v>34</v>
      </c>
      <c r="B327" s="16" t="s">
        <v>281</v>
      </c>
      <c r="C327" s="16">
        <v>2017</v>
      </c>
      <c r="D327" s="164">
        <v>33</v>
      </c>
      <c r="E327" s="164">
        <v>6</v>
      </c>
      <c r="F327" s="16">
        <v>6</v>
      </c>
      <c r="H327" s="16">
        <f>IF(I327="","",VLOOKUP(I327,All_LTMN_Lookups!$J$1:$K$1242,2,FALSE))</f>
        <v>236</v>
      </c>
      <c r="I327" s="38" t="s">
        <v>7</v>
      </c>
      <c r="J327" s="16">
        <v>89</v>
      </c>
      <c r="K327" s="141">
        <v>28.329579870357371</v>
      </c>
      <c r="L327" s="141">
        <v>31.899999999999995</v>
      </c>
      <c r="M327" s="16">
        <v>1</v>
      </c>
      <c r="N327" s="16">
        <v>30</v>
      </c>
      <c r="O327" s="16">
        <v>1.9</v>
      </c>
      <c r="P327" s="16">
        <v>45</v>
      </c>
      <c r="Q327" s="16" t="s">
        <v>2005</v>
      </c>
      <c r="R327" s="166"/>
      <c r="S327" s="166"/>
      <c r="T327" s="166"/>
      <c r="U327" s="6"/>
      <c r="V327" s="6"/>
      <c r="W327" s="6"/>
      <c r="X327" s="6"/>
    </row>
    <row r="328" spans="1:24" ht="14.25" customHeight="1" x14ac:dyDescent="0.35">
      <c r="A328" s="16" t="s">
        <v>34</v>
      </c>
      <c r="B328" s="16" t="s">
        <v>281</v>
      </c>
      <c r="C328" s="16">
        <v>2017</v>
      </c>
      <c r="D328" s="164">
        <v>33</v>
      </c>
      <c r="E328" s="164">
        <v>7</v>
      </c>
      <c r="F328" s="16">
        <v>7</v>
      </c>
      <c r="H328" s="16">
        <f>IF(I328="","",VLOOKUP(I328,All_LTMN_Lookups!$J$1:$K$1242,2,FALSE))</f>
        <v>2740</v>
      </c>
      <c r="I328" s="38" t="s">
        <v>180</v>
      </c>
      <c r="J328" s="16">
        <v>58</v>
      </c>
      <c r="K328" s="141">
        <v>18.461973398659861</v>
      </c>
      <c r="L328" s="141">
        <v>13.817535925942101</v>
      </c>
      <c r="M328" s="16">
        <v>4</v>
      </c>
      <c r="N328" s="16">
        <v>10</v>
      </c>
      <c r="O328" s="16">
        <v>1.9</v>
      </c>
      <c r="P328" s="16">
        <v>50</v>
      </c>
      <c r="R328" s="166"/>
      <c r="S328" s="166"/>
      <c r="T328" s="166"/>
      <c r="U328" s="6"/>
      <c r="V328" s="6"/>
      <c r="W328" s="6"/>
      <c r="X328" s="6"/>
    </row>
    <row r="329" spans="1:24" ht="14.25" customHeight="1" x14ac:dyDescent="0.35">
      <c r="A329" s="16" t="s">
        <v>34</v>
      </c>
      <c r="B329" s="16" t="s">
        <v>281</v>
      </c>
      <c r="C329" s="16">
        <v>2017</v>
      </c>
      <c r="D329" s="164">
        <v>33</v>
      </c>
      <c r="E329" s="164">
        <v>8</v>
      </c>
      <c r="F329" s="16">
        <v>8</v>
      </c>
      <c r="H329" s="16">
        <f>IF(I329="","",VLOOKUP(I329,All_LTMN_Lookups!$J$1:$K$1242,2,FALSE))</f>
        <v>2740</v>
      </c>
      <c r="I329" s="38" t="s">
        <v>180</v>
      </c>
      <c r="J329" s="16">
        <v>70</v>
      </c>
      <c r="K329" s="141">
        <v>22.281692032865347</v>
      </c>
      <c r="L329" s="141">
        <v>32.697299276291652</v>
      </c>
      <c r="N329" s="16">
        <v>20</v>
      </c>
      <c r="O329" s="16">
        <v>1.9</v>
      </c>
      <c r="P329" s="16">
        <v>57</v>
      </c>
      <c r="Q329" s="16" t="s">
        <v>2005</v>
      </c>
      <c r="R329" s="166"/>
      <c r="S329" s="166"/>
      <c r="T329" s="166"/>
      <c r="U329" s="6"/>
      <c r="V329" s="6"/>
      <c r="W329" s="6"/>
      <c r="X329" s="6"/>
    </row>
    <row r="330" spans="1:24" ht="14.25" customHeight="1" x14ac:dyDescent="0.35">
      <c r="A330" s="16" t="s">
        <v>34</v>
      </c>
      <c r="B330" s="16" t="s">
        <v>281</v>
      </c>
      <c r="C330" s="16">
        <v>2017</v>
      </c>
      <c r="D330" s="164">
        <v>33</v>
      </c>
      <c r="E330" s="164">
        <v>9</v>
      </c>
      <c r="F330" s="16">
        <v>9</v>
      </c>
      <c r="H330" s="16">
        <f>IF(I330="","",VLOOKUP(I330,All_LTMN_Lookups!$J$1:$K$1242,2,FALSE))</f>
        <v>2740</v>
      </c>
      <c r="I330" s="38" t="s">
        <v>180</v>
      </c>
      <c r="J330" s="16">
        <v>41</v>
      </c>
      <c r="K330" s="141">
        <v>13.050705333535419</v>
      </c>
      <c r="L330" s="141">
        <v>12.017627752636402</v>
      </c>
      <c r="M330" s="16">
        <v>2</v>
      </c>
      <c r="N330" s="16">
        <v>15</v>
      </c>
      <c r="O330" s="16">
        <v>1.9</v>
      </c>
      <c r="P330" s="16">
        <v>34</v>
      </c>
      <c r="Q330" s="16" t="s">
        <v>2005</v>
      </c>
      <c r="R330" s="166"/>
      <c r="S330" s="166"/>
      <c r="T330" s="166"/>
      <c r="U330" s="6"/>
      <c r="V330" s="6"/>
      <c r="W330" s="6"/>
      <c r="X330" s="6"/>
    </row>
    <row r="331" spans="1:24" ht="14.25" customHeight="1" x14ac:dyDescent="0.35">
      <c r="A331" s="16" t="s">
        <v>34</v>
      </c>
      <c r="B331" s="16" t="s">
        <v>281</v>
      </c>
      <c r="C331" s="16">
        <v>2017</v>
      </c>
      <c r="D331" s="164">
        <v>33</v>
      </c>
      <c r="E331" s="164">
        <v>10</v>
      </c>
      <c r="F331" s="16">
        <v>10</v>
      </c>
      <c r="H331" s="16">
        <f>IF(I331="","",VLOOKUP(I331,All_LTMN_Lookups!$J$1:$K$1242,2,FALSE))</f>
        <v>236</v>
      </c>
      <c r="I331" s="38" t="s">
        <v>7</v>
      </c>
      <c r="J331" s="16">
        <v>78</v>
      </c>
      <c r="K331" s="141">
        <v>24.828171122335672</v>
      </c>
      <c r="N331" s="16">
        <v>10</v>
      </c>
      <c r="O331" s="16">
        <v>1.9</v>
      </c>
      <c r="Q331" s="16" t="s">
        <v>1996</v>
      </c>
      <c r="R331" s="166"/>
      <c r="S331" s="166"/>
      <c r="T331" s="166"/>
      <c r="U331" s="6"/>
      <c r="V331" s="6"/>
      <c r="W331" s="6"/>
      <c r="X331" s="6"/>
    </row>
    <row r="332" spans="1:24" ht="14.25" customHeight="1" x14ac:dyDescent="0.35">
      <c r="A332" s="16" t="s">
        <v>34</v>
      </c>
      <c r="B332" s="16" t="s">
        <v>281</v>
      </c>
      <c r="C332" s="16">
        <v>2017</v>
      </c>
      <c r="D332" s="164">
        <v>34</v>
      </c>
      <c r="E332" s="164">
        <v>1</v>
      </c>
      <c r="F332" s="16">
        <v>1</v>
      </c>
      <c r="H332" s="16">
        <f>IF(I332="","",VLOOKUP(I332,All_LTMN_Lookups!$J$1:$K$1242,2,FALSE))</f>
        <v>570</v>
      </c>
      <c r="I332" s="38" t="s">
        <v>267</v>
      </c>
      <c r="J332" s="16">
        <v>56</v>
      </c>
      <c r="K332" s="141">
        <v>17.82535362629228</v>
      </c>
      <c r="L332" s="141">
        <v>23.345069205095584</v>
      </c>
      <c r="N332" s="16">
        <v>10</v>
      </c>
      <c r="O332" s="16">
        <v>1.9</v>
      </c>
      <c r="P332" s="16">
        <v>65</v>
      </c>
      <c r="R332" s="166"/>
      <c r="S332" s="166"/>
      <c r="T332" s="166"/>
      <c r="U332" s="6"/>
      <c r="V332" s="6"/>
      <c r="W332" s="6"/>
      <c r="X332" s="6"/>
    </row>
    <row r="333" spans="1:24" ht="14.25" customHeight="1" x14ac:dyDescent="0.35">
      <c r="A333" s="16" t="s">
        <v>34</v>
      </c>
      <c r="B333" s="16" t="s">
        <v>281</v>
      </c>
      <c r="C333" s="16">
        <v>2017</v>
      </c>
      <c r="D333" s="164">
        <v>34</v>
      </c>
      <c r="E333" s="164">
        <v>2</v>
      </c>
      <c r="F333" s="16">
        <v>2</v>
      </c>
      <c r="H333" s="16">
        <f>IF(I333="","",VLOOKUP(I333,All_LTMN_Lookups!$J$1:$K$1242,2,FALSE))</f>
        <v>570</v>
      </c>
      <c r="I333" s="38" t="s">
        <v>267</v>
      </c>
      <c r="J333" s="16">
        <v>169</v>
      </c>
      <c r="K333" s="141">
        <v>53.794370765060627</v>
      </c>
      <c r="L333" s="141">
        <v>33.906690580821014</v>
      </c>
      <c r="N333" s="16">
        <v>20</v>
      </c>
      <c r="O333" s="16">
        <v>1.9</v>
      </c>
      <c r="P333" s="16">
        <v>58</v>
      </c>
      <c r="R333" s="167"/>
      <c r="S333" s="167"/>
      <c r="T333" s="167"/>
      <c r="U333" s="6"/>
      <c r="V333" s="6"/>
      <c r="W333" s="6"/>
      <c r="X333" s="6"/>
    </row>
    <row r="334" spans="1:24" ht="14.25" customHeight="1" x14ac:dyDescent="0.35">
      <c r="A334" s="16" t="s">
        <v>34</v>
      </c>
      <c r="B334" s="16" t="s">
        <v>281</v>
      </c>
      <c r="C334" s="16">
        <v>2017</v>
      </c>
      <c r="D334" s="164">
        <v>34</v>
      </c>
      <c r="E334" s="164">
        <v>3</v>
      </c>
      <c r="F334" s="16">
        <v>3</v>
      </c>
      <c r="H334" s="16">
        <f>IF(I334="","",VLOOKUP(I334,All_LTMN_Lookups!$J$1:$K$1242,2,FALSE))</f>
        <v>2740</v>
      </c>
      <c r="I334" s="38" t="s">
        <v>180</v>
      </c>
      <c r="J334" s="16">
        <v>41</v>
      </c>
      <c r="K334" s="141">
        <v>13.050705333535419</v>
      </c>
      <c r="L334" s="141">
        <v>11.899999999999999</v>
      </c>
      <c r="M334" s="16">
        <v>2</v>
      </c>
      <c r="N334" s="16">
        <v>10</v>
      </c>
      <c r="O334" s="16">
        <v>1.9</v>
      </c>
      <c r="P334" s="16">
        <v>45</v>
      </c>
      <c r="R334" s="166"/>
      <c r="S334" s="166"/>
      <c r="T334" s="166"/>
      <c r="U334" s="6"/>
      <c r="V334" s="6"/>
      <c r="W334" s="6"/>
      <c r="X334" s="6"/>
    </row>
    <row r="335" spans="1:24" ht="14.25" customHeight="1" x14ac:dyDescent="0.35">
      <c r="A335" s="16" t="s">
        <v>34</v>
      </c>
      <c r="B335" s="16" t="s">
        <v>281</v>
      </c>
      <c r="C335" s="16">
        <v>2017</v>
      </c>
      <c r="D335" s="164">
        <v>34</v>
      </c>
      <c r="E335" s="164">
        <v>4</v>
      </c>
      <c r="F335" s="16">
        <v>4</v>
      </c>
      <c r="H335" s="16">
        <f>IF(I335="","",VLOOKUP(I335,All_LTMN_Lookups!$J$1:$K$1242,2,FALSE))</f>
        <v>570</v>
      </c>
      <c r="I335" s="38" t="s">
        <v>267</v>
      </c>
      <c r="J335" s="16">
        <v>115</v>
      </c>
      <c r="K335" s="141">
        <v>36.605636911135932</v>
      </c>
      <c r="L335" s="141">
        <v>28.440896432408195</v>
      </c>
      <c r="N335" s="16">
        <v>20</v>
      </c>
      <c r="O335" s="16">
        <v>1.9</v>
      </c>
      <c r="P335" s="16">
        <v>53</v>
      </c>
      <c r="Q335" s="16" t="s">
        <v>2005</v>
      </c>
      <c r="R335" s="167"/>
      <c r="S335" s="167"/>
      <c r="T335" s="167"/>
      <c r="U335" s="6"/>
      <c r="V335" s="6"/>
      <c r="W335" s="6"/>
      <c r="X335" s="6"/>
    </row>
    <row r="336" spans="1:24" ht="14.25" customHeight="1" x14ac:dyDescent="0.35">
      <c r="A336" s="16" t="s">
        <v>34</v>
      </c>
      <c r="B336" s="16" t="s">
        <v>281</v>
      </c>
      <c r="C336" s="16">
        <v>2017</v>
      </c>
      <c r="D336" s="164">
        <v>34</v>
      </c>
      <c r="E336" s="164">
        <v>5</v>
      </c>
      <c r="F336" s="16">
        <v>5</v>
      </c>
      <c r="H336" s="16">
        <f>IF(I336="","",VLOOKUP(I336,All_LTMN_Lookups!$J$1:$K$1242,2,FALSE))</f>
        <v>2740</v>
      </c>
      <c r="I336" s="38" t="s">
        <v>180</v>
      </c>
      <c r="J336" s="16">
        <v>19.5</v>
      </c>
      <c r="K336" s="141">
        <v>6.2070427805839179</v>
      </c>
      <c r="L336" s="141">
        <v>4.7674538575880785</v>
      </c>
      <c r="M336" s="16">
        <v>4</v>
      </c>
      <c r="N336" s="16">
        <v>10</v>
      </c>
      <c r="O336" s="16">
        <v>1.9</v>
      </c>
      <c r="P336" s="16">
        <v>16</v>
      </c>
      <c r="R336" s="169"/>
      <c r="S336" s="169"/>
      <c r="T336" s="169"/>
      <c r="U336" s="6"/>
      <c r="V336" s="6"/>
      <c r="W336" s="6"/>
      <c r="X336" s="6"/>
    </row>
    <row r="337" spans="1:24" ht="14.25" customHeight="1" x14ac:dyDescent="0.35">
      <c r="A337" s="16" t="s">
        <v>34</v>
      </c>
      <c r="B337" s="16" t="s">
        <v>281</v>
      </c>
      <c r="C337" s="16">
        <v>2017</v>
      </c>
      <c r="D337" s="164">
        <v>34</v>
      </c>
      <c r="E337" s="164">
        <v>6</v>
      </c>
      <c r="F337" s="16">
        <v>6</v>
      </c>
      <c r="H337" s="16">
        <f>IF(I337="","",VLOOKUP(I337,All_LTMN_Lookups!$J$1:$K$1242,2,FALSE))</f>
        <v>2740</v>
      </c>
      <c r="I337" s="38" t="s">
        <v>180</v>
      </c>
      <c r="J337" s="16">
        <v>40</v>
      </c>
      <c r="K337" s="141">
        <v>12.732395447351628</v>
      </c>
      <c r="L337" s="141">
        <v>12.255303137905694</v>
      </c>
      <c r="M337" s="16">
        <v>8</v>
      </c>
      <c r="N337" s="16">
        <v>10</v>
      </c>
      <c r="O337" s="16">
        <v>1.9</v>
      </c>
      <c r="P337" s="16">
        <v>46</v>
      </c>
      <c r="R337" s="166"/>
      <c r="S337" s="166"/>
      <c r="T337" s="166"/>
      <c r="U337" s="6"/>
      <c r="V337" s="6"/>
      <c r="W337" s="6"/>
      <c r="X337" s="6"/>
    </row>
    <row r="338" spans="1:24" ht="14.25" customHeight="1" x14ac:dyDescent="0.35">
      <c r="A338" s="16" t="s">
        <v>34</v>
      </c>
      <c r="B338" s="16" t="s">
        <v>281</v>
      </c>
      <c r="C338" s="16">
        <v>2017</v>
      </c>
      <c r="D338" s="164">
        <v>34</v>
      </c>
      <c r="E338" s="164">
        <v>7</v>
      </c>
      <c r="F338" s="16">
        <v>7</v>
      </c>
      <c r="H338" s="16">
        <f>IF(I338="","",VLOOKUP(I338,All_LTMN_Lookups!$J$1:$K$1242,2,FALSE))</f>
        <v>2740</v>
      </c>
      <c r="I338" s="38" t="s">
        <v>180</v>
      </c>
      <c r="J338" s="16">
        <v>35</v>
      </c>
      <c r="K338" s="141">
        <v>11.140846016432674</v>
      </c>
      <c r="L338" s="141">
        <v>12.255303137905694</v>
      </c>
      <c r="N338" s="16">
        <v>10</v>
      </c>
      <c r="O338" s="16">
        <v>1.9</v>
      </c>
      <c r="P338" s="16">
        <v>46</v>
      </c>
      <c r="Q338" s="16" t="s">
        <v>2005</v>
      </c>
      <c r="R338" s="167"/>
      <c r="S338" s="167"/>
      <c r="T338" s="167"/>
      <c r="U338" s="6"/>
      <c r="V338" s="6"/>
      <c r="W338" s="6"/>
      <c r="X338" s="6"/>
    </row>
    <row r="339" spans="1:24" ht="14.25" customHeight="1" x14ac:dyDescent="0.35">
      <c r="A339" s="16" t="s">
        <v>34</v>
      </c>
      <c r="B339" s="16" t="s">
        <v>281</v>
      </c>
      <c r="C339" s="16">
        <v>2017</v>
      </c>
      <c r="D339" s="164">
        <v>34</v>
      </c>
      <c r="E339" s="164">
        <v>8</v>
      </c>
      <c r="F339" s="16">
        <v>8</v>
      </c>
      <c r="H339" s="16">
        <f>IF(I339="","",VLOOKUP(I339,All_LTMN_Lookups!$J$1:$K$1242,2,FALSE))</f>
        <v>570</v>
      </c>
      <c r="I339" s="38" t="s">
        <v>267</v>
      </c>
      <c r="J339" s="16">
        <v>101</v>
      </c>
      <c r="K339" s="141">
        <v>32.149298504562857</v>
      </c>
      <c r="L339" s="141">
        <v>18.09568066390014</v>
      </c>
      <c r="M339" s="16">
        <v>4</v>
      </c>
      <c r="N339" s="16">
        <v>20</v>
      </c>
      <c r="O339" s="16">
        <v>1.9</v>
      </c>
      <c r="P339" s="16">
        <v>39</v>
      </c>
      <c r="Q339" s="16" t="s">
        <v>2005</v>
      </c>
      <c r="R339" s="167"/>
      <c r="S339" s="167"/>
      <c r="T339" s="167"/>
      <c r="U339" s="6"/>
      <c r="V339" s="6"/>
      <c r="W339" s="6"/>
      <c r="X339" s="6"/>
    </row>
    <row r="340" spans="1:24" ht="14.25" customHeight="1" x14ac:dyDescent="0.35">
      <c r="A340" s="16" t="s">
        <v>34</v>
      </c>
      <c r="B340" s="16" t="s">
        <v>281</v>
      </c>
      <c r="C340" s="16">
        <v>2017</v>
      </c>
      <c r="D340" s="164">
        <v>34</v>
      </c>
      <c r="E340" s="164">
        <v>9</v>
      </c>
      <c r="F340" s="16">
        <v>9</v>
      </c>
      <c r="H340" s="16">
        <f>IF(I340="","",VLOOKUP(I340,All_LTMN_Lookups!$J$1:$K$1242,2,FALSE))</f>
        <v>570</v>
      </c>
      <c r="I340" s="38" t="s">
        <v>267</v>
      </c>
      <c r="J340" s="16">
        <v>21</v>
      </c>
      <c r="K340" s="141">
        <v>6.6845076098596046</v>
      </c>
      <c r="L340" s="141">
        <v>8.6127970494182389</v>
      </c>
      <c r="N340" s="16">
        <v>8</v>
      </c>
      <c r="O340" s="16">
        <v>1.9</v>
      </c>
      <c r="P340" s="16">
        <v>40</v>
      </c>
      <c r="R340" s="166"/>
      <c r="S340" s="166"/>
      <c r="T340" s="166"/>
      <c r="U340" s="6"/>
      <c r="V340" s="6"/>
      <c r="W340" s="6"/>
      <c r="X340" s="6"/>
    </row>
    <row r="341" spans="1:24" ht="14.25" customHeight="1" x14ac:dyDescent="0.35">
      <c r="A341" s="16" t="s">
        <v>34</v>
      </c>
      <c r="B341" s="16" t="s">
        <v>281</v>
      </c>
      <c r="C341" s="16">
        <v>2017</v>
      </c>
      <c r="D341" s="164">
        <v>34</v>
      </c>
      <c r="E341" s="164">
        <v>10</v>
      </c>
      <c r="F341" s="16">
        <v>10</v>
      </c>
      <c r="H341" s="16">
        <f>IF(I341="","",VLOOKUP(I341,All_LTMN_Lookups!$J$1:$K$1242,2,FALSE))</f>
        <v>570</v>
      </c>
      <c r="I341" s="38" t="s">
        <v>267</v>
      </c>
      <c r="J341" s="16">
        <v>360</v>
      </c>
      <c r="K341" s="141">
        <v>114.59155902616465</v>
      </c>
      <c r="L341" s="141">
        <v>25.7350718518842</v>
      </c>
      <c r="N341" s="16">
        <v>20</v>
      </c>
      <c r="O341" s="16">
        <v>1.9</v>
      </c>
      <c r="P341" s="16">
        <v>50</v>
      </c>
      <c r="Q341" s="16" t="s">
        <v>2005</v>
      </c>
      <c r="R341" s="166"/>
      <c r="S341" s="166"/>
      <c r="T341" s="166"/>
      <c r="U341" s="6"/>
      <c r="V341" s="6"/>
      <c r="W341" s="6"/>
      <c r="X341" s="6"/>
    </row>
    <row r="342" spans="1:24" ht="14.25" customHeight="1" x14ac:dyDescent="0.35">
      <c r="A342" s="16" t="s">
        <v>34</v>
      </c>
      <c r="B342" s="16" t="s">
        <v>281</v>
      </c>
      <c r="C342" s="16">
        <v>2017</v>
      </c>
      <c r="D342" s="164" t="s">
        <v>1858</v>
      </c>
      <c r="E342" s="164">
        <v>1</v>
      </c>
      <c r="F342" s="16">
        <v>1</v>
      </c>
      <c r="H342" s="16">
        <f>IF(I342="","",VLOOKUP(I342,All_LTMN_Lookups!$J$1:$K$1242,2,FALSE))</f>
        <v>570</v>
      </c>
      <c r="I342" s="38" t="s">
        <v>267</v>
      </c>
      <c r="J342" s="16">
        <v>62</v>
      </c>
      <c r="K342" s="141">
        <v>19.735212943395023</v>
      </c>
      <c r="L342" s="141">
        <v>10.184242510324555</v>
      </c>
      <c r="N342" s="16">
        <v>8</v>
      </c>
      <c r="O342" s="16">
        <v>1.9</v>
      </c>
      <c r="P342" s="16">
        <v>46</v>
      </c>
      <c r="Q342" s="16" t="s">
        <v>1999</v>
      </c>
      <c r="R342" s="166"/>
      <c r="S342" s="166"/>
      <c r="T342" s="166"/>
      <c r="U342" s="6"/>
      <c r="V342" s="6"/>
      <c r="W342" s="6"/>
      <c r="X342" s="6"/>
    </row>
    <row r="343" spans="1:24" ht="14.25" customHeight="1" x14ac:dyDescent="0.35">
      <c r="A343" s="16" t="s">
        <v>34</v>
      </c>
      <c r="B343" s="16" t="s">
        <v>281</v>
      </c>
      <c r="C343" s="16">
        <v>2017</v>
      </c>
      <c r="D343" s="164" t="s">
        <v>1858</v>
      </c>
      <c r="E343" s="164">
        <v>2</v>
      </c>
      <c r="F343" s="16">
        <v>2</v>
      </c>
      <c r="H343" s="16">
        <f>IF(I343="","",VLOOKUP(I343,All_LTMN_Lookups!$J$1:$K$1242,2,FALSE))</f>
        <v>2740</v>
      </c>
      <c r="I343" s="38" t="s">
        <v>180</v>
      </c>
      <c r="J343" s="16">
        <v>12</v>
      </c>
      <c r="K343" s="141">
        <v>3.8197186342054881</v>
      </c>
      <c r="L343" s="141">
        <v>6.2740854633652923</v>
      </c>
      <c r="N343" s="16">
        <v>7</v>
      </c>
      <c r="O343" s="16">
        <v>1.9</v>
      </c>
      <c r="P343" s="16">
        <v>32</v>
      </c>
      <c r="Q343" s="16" t="s">
        <v>1999</v>
      </c>
      <c r="R343" s="166"/>
      <c r="S343" s="166"/>
      <c r="T343" s="166"/>
      <c r="U343" s="6"/>
      <c r="V343" s="6"/>
      <c r="W343" s="6"/>
      <c r="X343" s="6"/>
    </row>
    <row r="344" spans="1:24" ht="14.25" customHeight="1" x14ac:dyDescent="0.35">
      <c r="A344" s="16" t="s">
        <v>34</v>
      </c>
      <c r="B344" s="16" t="s">
        <v>281</v>
      </c>
      <c r="C344" s="16">
        <v>2017</v>
      </c>
      <c r="D344" s="164" t="s">
        <v>1858</v>
      </c>
      <c r="E344" s="164">
        <v>3</v>
      </c>
      <c r="F344" s="16">
        <v>3</v>
      </c>
      <c r="H344" s="16">
        <f>IF(I344="","",VLOOKUP(I344,All_LTMN_Lookups!$J$1:$K$1242,2,FALSE))</f>
        <v>2740</v>
      </c>
      <c r="I344" s="38" t="s">
        <v>180</v>
      </c>
      <c r="J344" s="16">
        <v>30</v>
      </c>
      <c r="K344" s="141">
        <v>9.5492965855137211</v>
      </c>
      <c r="L344" s="141">
        <v>12.017627752636402</v>
      </c>
      <c r="M344" s="16">
        <v>3</v>
      </c>
      <c r="N344" s="16">
        <v>15</v>
      </c>
      <c r="O344" s="16">
        <v>1.9</v>
      </c>
      <c r="P344" s="16">
        <v>34</v>
      </c>
      <c r="Q344" s="16" t="s">
        <v>1999</v>
      </c>
      <c r="R344" s="166"/>
      <c r="S344" s="166"/>
      <c r="T344" s="166"/>
      <c r="U344" s="6"/>
      <c r="V344" s="6"/>
      <c r="W344" s="6"/>
      <c r="X344" s="6"/>
    </row>
    <row r="345" spans="1:24" ht="14.25" customHeight="1" x14ac:dyDescent="0.35">
      <c r="A345" s="16" t="s">
        <v>34</v>
      </c>
      <c r="B345" s="16" t="s">
        <v>281</v>
      </c>
      <c r="C345" s="16">
        <v>2017</v>
      </c>
      <c r="D345" s="164" t="s">
        <v>1858</v>
      </c>
      <c r="E345" s="164">
        <v>4</v>
      </c>
      <c r="F345" s="16">
        <v>4</v>
      </c>
      <c r="H345" s="16">
        <f>IF(I345="","",VLOOKUP(I345,All_LTMN_Lookups!$J$1:$K$1242,2,FALSE))</f>
        <v>236</v>
      </c>
      <c r="I345" s="38" t="s">
        <v>7</v>
      </c>
      <c r="J345" s="16">
        <v>73</v>
      </c>
      <c r="K345" s="141">
        <v>23.236621691416719</v>
      </c>
      <c r="L345" s="141">
        <v>19.15552610831514</v>
      </c>
      <c r="N345" s="16">
        <v>15</v>
      </c>
      <c r="O345" s="16">
        <v>1.9</v>
      </c>
      <c r="P345" s="16">
        <v>49</v>
      </c>
      <c r="Q345" s="16" t="s">
        <v>1999</v>
      </c>
      <c r="R345" s="166"/>
      <c r="S345" s="166"/>
      <c r="T345" s="166"/>
      <c r="U345" s="6"/>
      <c r="V345" s="6"/>
      <c r="W345" s="6"/>
      <c r="X345" s="6"/>
    </row>
    <row r="346" spans="1:24" ht="14.25" customHeight="1" x14ac:dyDescent="0.35">
      <c r="A346" s="16" t="s">
        <v>34</v>
      </c>
      <c r="B346" s="16" t="s">
        <v>281</v>
      </c>
      <c r="C346" s="16">
        <v>2017</v>
      </c>
      <c r="D346" s="164" t="s">
        <v>1858</v>
      </c>
      <c r="E346" s="164">
        <v>5</v>
      </c>
      <c r="F346" s="16">
        <v>5</v>
      </c>
      <c r="H346" s="16">
        <f>IF(I346="","",VLOOKUP(I346,All_LTMN_Lookups!$J$1:$K$1242,2,FALSE))</f>
        <v>570</v>
      </c>
      <c r="I346" s="38" t="s">
        <v>267</v>
      </c>
      <c r="J346" s="16">
        <v>36</v>
      </c>
      <c r="K346" s="141">
        <v>11.459155902616464</v>
      </c>
      <c r="L346" s="141">
        <v>16.337962692779506</v>
      </c>
      <c r="N346" s="16">
        <v>13</v>
      </c>
      <c r="O346" s="16">
        <v>1.9</v>
      </c>
      <c r="P346" s="16">
        <v>48</v>
      </c>
      <c r="Q346" s="16" t="s">
        <v>1999</v>
      </c>
      <c r="R346" s="167"/>
      <c r="S346" s="167"/>
      <c r="T346" s="167"/>
      <c r="U346" s="6"/>
      <c r="V346" s="6"/>
      <c r="W346" s="6"/>
      <c r="X346" s="6"/>
    </row>
    <row r="347" spans="1:24" ht="14.25" customHeight="1" x14ac:dyDescent="0.35">
      <c r="A347" s="16" t="s">
        <v>34</v>
      </c>
      <c r="B347" s="16" t="s">
        <v>281</v>
      </c>
      <c r="C347" s="16">
        <v>2017</v>
      </c>
      <c r="D347" s="164" t="s">
        <v>1858</v>
      </c>
      <c r="E347" s="164">
        <v>6</v>
      </c>
      <c r="F347" s="16">
        <v>6</v>
      </c>
      <c r="H347" s="16">
        <f>IF(I347="","",VLOOKUP(I347,All_LTMN_Lookups!$J$1:$K$1242,2,FALSE))</f>
        <v>2740</v>
      </c>
      <c r="I347" s="38" t="s">
        <v>180</v>
      </c>
      <c r="J347" s="16">
        <v>15</v>
      </c>
      <c r="K347" s="141">
        <v>4.7746482927568605</v>
      </c>
      <c r="L347" s="141">
        <v>4.8117618741296191</v>
      </c>
      <c r="N347" s="16">
        <v>8</v>
      </c>
      <c r="O347" s="16">
        <v>1.9</v>
      </c>
      <c r="P347" s="16">
        <v>20</v>
      </c>
      <c r="Q347" s="16" t="s">
        <v>1999</v>
      </c>
      <c r="R347" s="166"/>
      <c r="S347" s="166"/>
      <c r="T347" s="166"/>
      <c r="U347" s="6"/>
      <c r="V347" s="6"/>
      <c r="W347" s="6"/>
      <c r="X347" s="6"/>
    </row>
    <row r="348" spans="1:24" ht="14.25" customHeight="1" x14ac:dyDescent="0.35">
      <c r="A348" s="16" t="s">
        <v>34</v>
      </c>
      <c r="B348" s="16" t="s">
        <v>281</v>
      </c>
      <c r="C348" s="16">
        <v>2017</v>
      </c>
      <c r="D348" s="164" t="s">
        <v>1858</v>
      </c>
      <c r="E348" s="164">
        <v>7</v>
      </c>
      <c r="F348" s="16">
        <v>7</v>
      </c>
      <c r="H348" s="16">
        <f>IF(I348="","",VLOOKUP(I348,All_LTMN_Lookups!$J$1:$K$1242,2,FALSE))</f>
        <v>2740</v>
      </c>
      <c r="I348" s="38" t="s">
        <v>180</v>
      </c>
      <c r="J348" s="16">
        <v>32</v>
      </c>
      <c r="K348" s="141">
        <v>10.185916357881302</v>
      </c>
      <c r="L348" s="141">
        <v>8.3940759319751059</v>
      </c>
      <c r="N348" s="16">
        <v>10</v>
      </c>
      <c r="O348" s="16">
        <v>1.9</v>
      </c>
      <c r="P348" s="16">
        <v>33</v>
      </c>
      <c r="Q348" s="16" t="s">
        <v>1999</v>
      </c>
      <c r="R348" s="166"/>
      <c r="S348" s="166"/>
      <c r="T348" s="166"/>
      <c r="U348" s="6"/>
      <c r="V348" s="6"/>
      <c r="W348" s="6"/>
      <c r="X348" s="6"/>
    </row>
    <row r="349" spans="1:24" ht="14.25" customHeight="1" x14ac:dyDescent="0.35">
      <c r="A349" s="16" t="s">
        <v>34</v>
      </c>
      <c r="B349" s="16" t="s">
        <v>281</v>
      </c>
      <c r="C349" s="16">
        <v>2017</v>
      </c>
      <c r="D349" s="164" t="s">
        <v>1858</v>
      </c>
      <c r="E349" s="164">
        <v>8</v>
      </c>
      <c r="F349" s="16">
        <v>8</v>
      </c>
      <c r="H349" s="16">
        <f>IF(I349="","",VLOOKUP(I349,All_LTMN_Lookups!$J$1:$K$1242,2,FALSE))</f>
        <v>2740</v>
      </c>
      <c r="I349" s="38" t="s">
        <v>180</v>
      </c>
      <c r="J349" s="16">
        <v>38</v>
      </c>
      <c r="K349" s="141">
        <v>12.095775674984045</v>
      </c>
      <c r="L349" s="141">
        <v>15.170448216204099</v>
      </c>
      <c r="N349" s="16">
        <v>10</v>
      </c>
      <c r="O349" s="16">
        <v>1.9</v>
      </c>
      <c r="P349" s="16">
        <v>53</v>
      </c>
      <c r="Q349" s="16" t="s">
        <v>1999</v>
      </c>
      <c r="R349" s="166"/>
      <c r="S349" s="166"/>
      <c r="T349" s="166"/>
      <c r="U349" s="6"/>
      <c r="V349" s="6"/>
      <c r="W349" s="6"/>
      <c r="X349" s="6"/>
    </row>
    <row r="350" spans="1:24" ht="14.25" customHeight="1" x14ac:dyDescent="0.35">
      <c r="A350" s="16" t="s">
        <v>34</v>
      </c>
      <c r="B350" s="16" t="s">
        <v>281</v>
      </c>
      <c r="C350" s="16">
        <v>2017</v>
      </c>
      <c r="D350" s="164" t="s">
        <v>1858</v>
      </c>
      <c r="E350" s="164">
        <v>9</v>
      </c>
      <c r="F350" s="16">
        <v>9</v>
      </c>
      <c r="H350" s="16">
        <f>IF(I350="","",VLOOKUP(I350,All_LTMN_Lookups!$J$1:$K$1242,2,FALSE))</f>
        <v>2740</v>
      </c>
      <c r="I350" s="38" t="s">
        <v>180</v>
      </c>
      <c r="J350" s="16">
        <v>15.5</v>
      </c>
      <c r="K350" s="141">
        <v>4.9338032358487558</v>
      </c>
      <c r="L350" s="141">
        <v>5.9762035959554307</v>
      </c>
      <c r="N350" s="16">
        <v>8</v>
      </c>
      <c r="O350" s="16">
        <v>1.9</v>
      </c>
      <c r="P350" s="16">
        <v>27</v>
      </c>
      <c r="Q350" s="16" t="s">
        <v>1999</v>
      </c>
      <c r="R350" s="166"/>
      <c r="S350" s="166"/>
      <c r="T350" s="166"/>
      <c r="U350" s="6"/>
      <c r="V350" s="6"/>
      <c r="W350" s="6"/>
      <c r="X350" s="6"/>
    </row>
    <row r="351" spans="1:24" ht="14.25" customHeight="1" x14ac:dyDescent="0.35">
      <c r="A351" s="16" t="s">
        <v>34</v>
      </c>
      <c r="B351" s="16" t="s">
        <v>281</v>
      </c>
      <c r="C351" s="16">
        <v>2017</v>
      </c>
      <c r="D351" s="164" t="s">
        <v>1858</v>
      </c>
      <c r="E351" s="164">
        <v>10</v>
      </c>
      <c r="F351" s="16">
        <v>10</v>
      </c>
      <c r="H351" s="16">
        <f>IF(I351="","",VLOOKUP(I351,All_LTMN_Lookups!$J$1:$K$1242,2,FALSE))</f>
        <v>570</v>
      </c>
      <c r="I351" s="38" t="s">
        <v>267</v>
      </c>
      <c r="J351" s="16">
        <v>37</v>
      </c>
      <c r="K351" s="141">
        <v>11.777465788800255</v>
      </c>
      <c r="L351" s="141">
        <v>19.776303888913148</v>
      </c>
      <c r="N351" s="16">
        <v>15</v>
      </c>
      <c r="O351" s="16">
        <v>1.9</v>
      </c>
      <c r="P351" s="16">
        <v>50</v>
      </c>
      <c r="Q351" s="16" t="s">
        <v>1999</v>
      </c>
      <c r="R351" s="167"/>
      <c r="S351" s="167"/>
      <c r="T351" s="167"/>
      <c r="U351" s="6"/>
      <c r="V351" s="6"/>
      <c r="W351" s="6"/>
      <c r="X351" s="6"/>
    </row>
    <row r="352" spans="1:24" ht="14.25" customHeight="1" x14ac:dyDescent="0.35">
      <c r="A352" s="16" t="s">
        <v>34</v>
      </c>
      <c r="B352" s="16" t="s">
        <v>281</v>
      </c>
      <c r="C352" s="16">
        <v>2017</v>
      </c>
      <c r="D352" s="164">
        <v>36</v>
      </c>
      <c r="E352" s="164">
        <v>1</v>
      </c>
      <c r="F352" s="16">
        <v>1</v>
      </c>
      <c r="H352" s="16">
        <f>IF(I352="","",VLOOKUP(I352,All_LTMN_Lookups!$J$1:$K$1242,2,FALSE))</f>
        <v>1077</v>
      </c>
      <c r="I352" s="38" t="s">
        <v>253</v>
      </c>
      <c r="J352" s="16">
        <v>190</v>
      </c>
      <c r="K352" s="141">
        <v>60.478878374920228</v>
      </c>
      <c r="L352" s="141">
        <v>21.104014348492605</v>
      </c>
      <c r="N352" s="16">
        <v>12</v>
      </c>
      <c r="O352" s="16">
        <v>1.9</v>
      </c>
      <c r="P352" s="16">
        <v>58</v>
      </c>
      <c r="Q352" s="16" t="s">
        <v>2005</v>
      </c>
      <c r="R352" s="167"/>
      <c r="S352" s="167"/>
      <c r="T352" s="167"/>
      <c r="U352" s="6"/>
      <c r="V352" s="6"/>
      <c r="W352" s="6"/>
      <c r="X352" s="6"/>
    </row>
    <row r="353" spans="1:24" ht="14.25" customHeight="1" x14ac:dyDescent="0.35">
      <c r="A353" s="16" t="s">
        <v>34</v>
      </c>
      <c r="B353" s="16" t="s">
        <v>281</v>
      </c>
      <c r="C353" s="16">
        <v>2017</v>
      </c>
      <c r="D353" s="164">
        <v>36</v>
      </c>
      <c r="E353" s="164">
        <v>2</v>
      </c>
      <c r="F353" s="16">
        <v>2</v>
      </c>
      <c r="H353" s="16">
        <f>IF(I353="","",VLOOKUP(I353,All_LTMN_Lookups!$J$1:$K$1242,2,FALSE))</f>
        <v>570</v>
      </c>
      <c r="I353" s="38" t="s">
        <v>267</v>
      </c>
      <c r="J353" s="16">
        <v>18</v>
      </c>
      <c r="K353" s="141">
        <v>5.7295779513082321</v>
      </c>
      <c r="L353" s="141">
        <v>8.8542939025298111</v>
      </c>
      <c r="N353" s="16">
        <v>8</v>
      </c>
      <c r="O353" s="16">
        <v>1.9</v>
      </c>
      <c r="P353" s="16">
        <v>41</v>
      </c>
      <c r="R353" s="166"/>
      <c r="S353" s="166"/>
      <c r="T353" s="166"/>
      <c r="U353" s="6"/>
      <c r="V353" s="6"/>
      <c r="W353" s="6"/>
      <c r="X353" s="6"/>
    </row>
    <row r="354" spans="1:24" ht="14.25" customHeight="1" x14ac:dyDescent="0.35">
      <c r="A354" s="16" t="s">
        <v>34</v>
      </c>
      <c r="B354" s="16" t="s">
        <v>281</v>
      </c>
      <c r="C354" s="16">
        <v>2017</v>
      </c>
      <c r="D354" s="164">
        <v>36</v>
      </c>
      <c r="E354" s="164">
        <v>3</v>
      </c>
      <c r="F354" s="16">
        <v>3</v>
      </c>
      <c r="H354" s="16">
        <f>IF(I354="","",VLOOKUP(I354,All_LTMN_Lookups!$J$1:$K$1242,2,FALSE))</f>
        <v>570</v>
      </c>
      <c r="I354" s="38" t="s">
        <v>267</v>
      </c>
      <c r="J354" s="16">
        <v>30</v>
      </c>
      <c r="K354" s="141">
        <v>9.5492965855137211</v>
      </c>
      <c r="L354" s="141">
        <v>6.5625754306883071</v>
      </c>
      <c r="N354" s="16">
        <v>5</v>
      </c>
      <c r="O354" s="16">
        <v>1.9</v>
      </c>
      <c r="P354" s="16">
        <v>43</v>
      </c>
      <c r="R354" s="167"/>
      <c r="S354" s="167"/>
      <c r="T354" s="167"/>
      <c r="U354" s="6"/>
      <c r="V354" s="6"/>
      <c r="W354" s="6"/>
      <c r="X354" s="6"/>
    </row>
    <row r="355" spans="1:24" ht="14.25" customHeight="1" x14ac:dyDescent="0.35">
      <c r="A355" s="16" t="s">
        <v>34</v>
      </c>
      <c r="B355" s="16" t="s">
        <v>281</v>
      </c>
      <c r="C355" s="16">
        <v>2017</v>
      </c>
      <c r="D355" s="164">
        <v>36</v>
      </c>
      <c r="E355" s="164">
        <v>4</v>
      </c>
      <c r="F355" s="16">
        <v>4</v>
      </c>
      <c r="H355" s="16">
        <f>IF(I355="","",VLOOKUP(I355,All_LTMN_Lookups!$J$1:$K$1242,2,FALSE))</f>
        <v>570</v>
      </c>
      <c r="I355" s="38" t="s">
        <v>267</v>
      </c>
      <c r="J355" s="16">
        <v>25.5</v>
      </c>
      <c r="K355" s="141">
        <v>8.1169020976866619</v>
      </c>
      <c r="L355" s="141">
        <v>15.406060664467599</v>
      </c>
      <c r="N355" s="16">
        <v>15</v>
      </c>
      <c r="O355" s="16">
        <v>1.9</v>
      </c>
      <c r="P355" s="16">
        <v>42</v>
      </c>
      <c r="R355" s="166"/>
      <c r="S355" s="166"/>
      <c r="T355" s="166"/>
      <c r="U355" s="6"/>
      <c r="V355" s="6"/>
      <c r="W355" s="6"/>
      <c r="X355" s="6"/>
    </row>
    <row r="356" spans="1:24" ht="14.25" customHeight="1" x14ac:dyDescent="0.35">
      <c r="A356" s="16" t="s">
        <v>34</v>
      </c>
      <c r="B356" s="16" t="s">
        <v>281</v>
      </c>
      <c r="C356" s="16">
        <v>2017</v>
      </c>
      <c r="D356" s="164">
        <v>36</v>
      </c>
      <c r="E356" s="164">
        <v>5</v>
      </c>
      <c r="F356" s="16">
        <v>5</v>
      </c>
      <c r="H356" s="16">
        <f>IF(I356="","",VLOOKUP(I356,All_LTMN_Lookups!$J$1:$K$1242,2,FALSE))</f>
        <v>570</v>
      </c>
      <c r="I356" s="38" t="s">
        <v>267</v>
      </c>
      <c r="J356" s="16">
        <v>23</v>
      </c>
      <c r="K356" s="141">
        <v>7.3211273822271856</v>
      </c>
      <c r="L356" s="141">
        <v>16.945811722770653</v>
      </c>
      <c r="N356" s="16">
        <v>8</v>
      </c>
      <c r="O356" s="16">
        <v>1.9</v>
      </c>
      <c r="P356" s="16">
        <v>62</v>
      </c>
      <c r="R356" s="166"/>
      <c r="S356" s="166"/>
      <c r="T356" s="166"/>
      <c r="U356" s="6"/>
      <c r="V356" s="6"/>
      <c r="W356" s="6"/>
      <c r="X356" s="6"/>
    </row>
    <row r="357" spans="1:24" ht="14.25" customHeight="1" x14ac:dyDescent="0.35">
      <c r="A357" s="16" t="s">
        <v>34</v>
      </c>
      <c r="B357" s="16" t="s">
        <v>281</v>
      </c>
      <c r="C357" s="16">
        <v>2017</v>
      </c>
      <c r="D357" s="164">
        <v>36</v>
      </c>
      <c r="E357" s="164">
        <v>6</v>
      </c>
      <c r="F357" s="16">
        <v>6</v>
      </c>
      <c r="H357" s="16">
        <f>IF(I357="","",VLOOKUP(I357,All_LTMN_Lookups!$J$1:$K$1242,2,FALSE))</f>
        <v>570</v>
      </c>
      <c r="I357" s="38" t="s">
        <v>267</v>
      </c>
      <c r="J357" s="16">
        <v>36</v>
      </c>
      <c r="K357" s="141">
        <v>11.459155902616464</v>
      </c>
      <c r="L357" s="141">
        <v>23.458109493404155</v>
      </c>
      <c r="N357" s="16">
        <v>14</v>
      </c>
      <c r="O357" s="16">
        <v>1.9</v>
      </c>
      <c r="P357" s="16">
        <v>57</v>
      </c>
      <c r="R357" s="166"/>
      <c r="S357" s="166"/>
      <c r="T357" s="166"/>
      <c r="U357" s="6"/>
      <c r="V357" s="6"/>
      <c r="W357" s="6"/>
      <c r="X357" s="6"/>
    </row>
    <row r="358" spans="1:24" ht="14.25" customHeight="1" x14ac:dyDescent="0.35">
      <c r="A358" s="16" t="s">
        <v>34</v>
      </c>
      <c r="B358" s="16" t="s">
        <v>281</v>
      </c>
      <c r="C358" s="16">
        <v>2017</v>
      </c>
      <c r="D358" s="164">
        <v>36</v>
      </c>
      <c r="E358" s="164">
        <v>7</v>
      </c>
      <c r="F358" s="16">
        <v>7</v>
      </c>
      <c r="H358" s="16">
        <f>IF(I358="","",VLOOKUP(I358,All_LTMN_Lookups!$J$1:$K$1242,2,FALSE))</f>
        <v>570</v>
      </c>
      <c r="I358" s="38" t="s">
        <v>267</v>
      </c>
      <c r="J358" s="16">
        <v>35</v>
      </c>
      <c r="K358" s="141">
        <v>11.140846016432674</v>
      </c>
      <c r="L358" s="141">
        <v>11.899999999999999</v>
      </c>
      <c r="N358" s="16">
        <v>10</v>
      </c>
      <c r="O358" s="16">
        <v>1.9</v>
      </c>
      <c r="P358" s="16">
        <v>45</v>
      </c>
      <c r="Q358" s="16" t="s">
        <v>2005</v>
      </c>
      <c r="R358" s="166"/>
      <c r="S358" s="166"/>
      <c r="T358" s="166"/>
      <c r="U358" s="6"/>
      <c r="V358" s="6"/>
      <c r="W358" s="6"/>
      <c r="X358" s="6"/>
    </row>
    <row r="359" spans="1:24" ht="14.25" customHeight="1" x14ac:dyDescent="0.35">
      <c r="A359" s="16" t="s">
        <v>34</v>
      </c>
      <c r="B359" s="16" t="s">
        <v>281</v>
      </c>
      <c r="C359" s="16">
        <v>2017</v>
      </c>
      <c r="D359" s="164">
        <v>36</v>
      </c>
      <c r="E359" s="164">
        <v>8</v>
      </c>
      <c r="F359" s="16">
        <v>8</v>
      </c>
      <c r="H359" s="16">
        <f>IF(I359="","",VLOOKUP(I359,All_LTMN_Lookups!$J$1:$K$1242,2,FALSE))</f>
        <v>570</v>
      </c>
      <c r="I359" s="38" t="s">
        <v>267</v>
      </c>
      <c r="J359" s="16">
        <v>27</v>
      </c>
      <c r="K359" s="141">
        <v>8.5943669269623477</v>
      </c>
      <c r="L359" s="141">
        <v>17.985530650370237</v>
      </c>
      <c r="N359" s="16">
        <v>15</v>
      </c>
      <c r="O359" s="16">
        <v>1.9</v>
      </c>
      <c r="P359" s="16">
        <v>47</v>
      </c>
      <c r="Q359" s="16" t="s">
        <v>2005</v>
      </c>
      <c r="R359" s="166"/>
      <c r="S359" s="166"/>
      <c r="T359" s="166"/>
      <c r="U359" s="6"/>
      <c r="V359" s="6"/>
      <c r="W359" s="6"/>
      <c r="X359" s="6"/>
    </row>
    <row r="360" spans="1:24" ht="14.25" customHeight="1" x14ac:dyDescent="0.35">
      <c r="A360" s="16" t="s">
        <v>34</v>
      </c>
      <c r="B360" s="16" t="s">
        <v>281</v>
      </c>
      <c r="C360" s="16">
        <v>2017</v>
      </c>
      <c r="D360" s="164">
        <v>36</v>
      </c>
      <c r="E360" s="164">
        <v>9</v>
      </c>
      <c r="F360" s="16">
        <v>9</v>
      </c>
      <c r="H360" s="16">
        <f>IF(I360="","",VLOOKUP(I360,All_LTMN_Lookups!$J$1:$K$1242,2,FALSE))</f>
        <v>570</v>
      </c>
      <c r="I360" s="38" t="s">
        <v>267</v>
      </c>
      <c r="J360" s="16">
        <v>50</v>
      </c>
      <c r="K360" s="141">
        <v>15.915494309189533</v>
      </c>
      <c r="L360" s="141">
        <v>24.138414527691104</v>
      </c>
      <c r="N360" s="16">
        <v>15</v>
      </c>
      <c r="O360" s="16">
        <v>1.9</v>
      </c>
      <c r="P360" s="16">
        <v>56</v>
      </c>
      <c r="R360" s="166"/>
      <c r="S360" s="166"/>
      <c r="T360" s="166"/>
      <c r="U360" s="6"/>
      <c r="V360" s="6"/>
      <c r="W360" s="6"/>
      <c r="X360" s="6"/>
    </row>
    <row r="361" spans="1:24" ht="14.25" customHeight="1" x14ac:dyDescent="0.35">
      <c r="A361" s="16" t="s">
        <v>34</v>
      </c>
      <c r="B361" s="16" t="s">
        <v>281</v>
      </c>
      <c r="C361" s="16">
        <v>2017</v>
      </c>
      <c r="D361" s="164">
        <v>36</v>
      </c>
      <c r="E361" s="164">
        <v>10</v>
      </c>
      <c r="F361" s="16">
        <v>10</v>
      </c>
      <c r="H361" s="16">
        <f>IF(I361="","",VLOOKUP(I361,All_LTMN_Lookups!$J$1:$K$1242,2,FALSE))</f>
        <v>570</v>
      </c>
      <c r="I361" s="38" t="s">
        <v>267</v>
      </c>
      <c r="J361" s="16">
        <v>43.5</v>
      </c>
      <c r="K361" s="141">
        <v>13.846480048994895</v>
      </c>
      <c r="L361" s="141">
        <v>19.220508075688766</v>
      </c>
      <c r="N361" s="16">
        <v>10</v>
      </c>
      <c r="O361" s="16">
        <v>1.9</v>
      </c>
      <c r="P361" s="16">
        <v>60</v>
      </c>
      <c r="R361" s="166"/>
      <c r="S361" s="166"/>
      <c r="T361" s="166"/>
      <c r="U361" s="6"/>
      <c r="V361" s="6"/>
      <c r="W361" s="6"/>
      <c r="X361" s="6"/>
    </row>
    <row r="362" spans="1:24" ht="14.25" customHeight="1" x14ac:dyDescent="0.35">
      <c r="A362" s="16" t="s">
        <v>34</v>
      </c>
      <c r="B362" s="16" t="s">
        <v>281</v>
      </c>
      <c r="C362" s="16">
        <v>2017</v>
      </c>
      <c r="D362" s="164">
        <v>37</v>
      </c>
      <c r="E362" s="164">
        <v>1</v>
      </c>
      <c r="F362" s="16">
        <v>1</v>
      </c>
      <c r="H362" s="16">
        <f>IF(I362="","",VLOOKUP(I362,All_LTMN_Lookups!$J$1:$K$1242,2,FALSE))</f>
        <v>2740</v>
      </c>
      <c r="I362" s="38" t="s">
        <v>180</v>
      </c>
      <c r="J362" s="16">
        <v>18</v>
      </c>
      <c r="K362" s="141">
        <v>5.7295779513082321</v>
      </c>
      <c r="L362" s="141">
        <v>7.2960681347394143</v>
      </c>
      <c r="N362" s="16">
        <v>8</v>
      </c>
      <c r="O362" s="16">
        <v>1.9</v>
      </c>
      <c r="P362" s="16">
        <v>34</v>
      </c>
      <c r="Q362" s="16" t="s">
        <v>2005</v>
      </c>
      <c r="R362" s="167"/>
      <c r="S362" s="167"/>
      <c r="T362" s="167"/>
      <c r="U362" s="6"/>
      <c r="V362" s="6"/>
      <c r="W362" s="6"/>
      <c r="X362" s="6"/>
    </row>
    <row r="363" spans="1:24" ht="14.25" customHeight="1" x14ac:dyDescent="0.35">
      <c r="A363" s="16" t="s">
        <v>34</v>
      </c>
      <c r="B363" s="16" t="s">
        <v>281</v>
      </c>
      <c r="C363" s="16">
        <v>2017</v>
      </c>
      <c r="D363" s="164">
        <v>37</v>
      </c>
      <c r="E363" s="164">
        <v>2</v>
      </c>
      <c r="F363" s="16">
        <v>2</v>
      </c>
      <c r="H363" s="16">
        <f>IF(I363="","",VLOOKUP(I363,All_LTMN_Lookups!$J$1:$K$1242,2,FALSE))</f>
        <v>570</v>
      </c>
      <c r="I363" s="38" t="s">
        <v>267</v>
      </c>
      <c r="J363" s="16">
        <v>40</v>
      </c>
      <c r="K363" s="141">
        <v>12.732395447351628</v>
      </c>
      <c r="L363" s="141">
        <v>23.345069205095584</v>
      </c>
      <c r="M363" s="16">
        <v>5</v>
      </c>
      <c r="N363" s="16">
        <v>10</v>
      </c>
      <c r="O363" s="16">
        <v>1.9</v>
      </c>
      <c r="P363" s="16">
        <v>65</v>
      </c>
      <c r="R363" s="166"/>
      <c r="S363" s="166"/>
      <c r="T363" s="166"/>
      <c r="U363" s="6"/>
      <c r="V363" s="6"/>
      <c r="W363" s="6"/>
      <c r="X363" s="6"/>
    </row>
    <row r="364" spans="1:24" ht="14.25" customHeight="1" x14ac:dyDescent="0.35">
      <c r="A364" s="16" t="s">
        <v>34</v>
      </c>
      <c r="B364" s="16" t="s">
        <v>281</v>
      </c>
      <c r="C364" s="16">
        <v>2017</v>
      </c>
      <c r="D364" s="164">
        <v>37</v>
      </c>
      <c r="E364" s="164">
        <v>3</v>
      </c>
      <c r="F364" s="16">
        <v>3</v>
      </c>
      <c r="H364" s="16">
        <f>IF(I364="","",VLOOKUP(I364,All_LTMN_Lookups!$J$1:$K$1242,2,FALSE))</f>
        <v>570</v>
      </c>
      <c r="I364" s="38" t="s">
        <v>267</v>
      </c>
      <c r="J364" s="16">
        <v>245</v>
      </c>
      <c r="K364" s="141">
        <v>77.985922115028714</v>
      </c>
      <c r="L364" s="141">
        <v>44.790138410191169</v>
      </c>
      <c r="N364" s="16">
        <v>20</v>
      </c>
      <c r="O364" s="16">
        <v>1.9</v>
      </c>
      <c r="P364" s="16">
        <v>65</v>
      </c>
      <c r="R364" s="166"/>
      <c r="S364" s="166"/>
      <c r="T364" s="166"/>
      <c r="U364" s="6"/>
      <c r="V364" s="6"/>
      <c r="W364" s="6"/>
      <c r="X364" s="6"/>
    </row>
    <row r="365" spans="1:24" ht="14.25" customHeight="1" x14ac:dyDescent="0.35">
      <c r="A365" s="16" t="s">
        <v>34</v>
      </c>
      <c r="B365" s="16" t="s">
        <v>281</v>
      </c>
      <c r="C365" s="16">
        <v>2017</v>
      </c>
      <c r="D365" s="164">
        <v>37</v>
      </c>
      <c r="E365" s="164">
        <v>4</v>
      </c>
      <c r="F365" s="16">
        <v>4</v>
      </c>
      <c r="H365" s="16">
        <f>IF(I365="","",VLOOKUP(I365,All_LTMN_Lookups!$J$1:$K$1242,2,FALSE))</f>
        <v>2740</v>
      </c>
      <c r="I365" s="38" t="s">
        <v>180</v>
      </c>
      <c r="J365" s="16">
        <v>24.5</v>
      </c>
      <c r="K365" s="141">
        <v>7.7985922115028714</v>
      </c>
      <c r="L365" s="141">
        <v>4.4468488972576274</v>
      </c>
      <c r="N365" s="16">
        <v>6</v>
      </c>
      <c r="O365" s="16">
        <v>1.9</v>
      </c>
      <c r="P365" s="16">
        <v>23</v>
      </c>
      <c r="R365" s="166"/>
      <c r="S365" s="166"/>
      <c r="T365" s="166"/>
      <c r="U365" s="6"/>
      <c r="V365" s="6"/>
      <c r="W365" s="6"/>
      <c r="X365" s="6"/>
    </row>
    <row r="366" spans="1:24" ht="14.25" customHeight="1" x14ac:dyDescent="0.35">
      <c r="A366" s="16" t="s">
        <v>34</v>
      </c>
      <c r="B366" s="16" t="s">
        <v>281</v>
      </c>
      <c r="C366" s="16">
        <v>2017</v>
      </c>
      <c r="D366" s="164">
        <v>37</v>
      </c>
      <c r="E366" s="164">
        <v>5</v>
      </c>
      <c r="F366" s="16">
        <v>5</v>
      </c>
      <c r="H366" s="16">
        <f>IF(I366="","",VLOOKUP(I366,All_LTMN_Lookups!$J$1:$K$1242,2,FALSE))</f>
        <v>1077</v>
      </c>
      <c r="I366" s="38" t="s">
        <v>253</v>
      </c>
      <c r="J366" s="16">
        <v>225</v>
      </c>
      <c r="K366" s="141">
        <v>71.619724391352904</v>
      </c>
      <c r="L366" s="141">
        <v>32.772428913376274</v>
      </c>
      <c r="N366" s="16">
        <v>25</v>
      </c>
      <c r="O366" s="16">
        <v>1.9</v>
      </c>
      <c r="P366" s="16">
        <v>51</v>
      </c>
      <c r="Q366" s="16" t="s">
        <v>2005</v>
      </c>
      <c r="R366" s="166"/>
      <c r="S366" s="166"/>
      <c r="T366" s="166"/>
      <c r="U366" s="6"/>
      <c r="V366" s="6"/>
      <c r="W366" s="6"/>
      <c r="X366" s="6"/>
    </row>
    <row r="367" spans="1:24" ht="14.25" customHeight="1" x14ac:dyDescent="0.35">
      <c r="A367" s="16" t="s">
        <v>34</v>
      </c>
      <c r="B367" s="16" t="s">
        <v>281</v>
      </c>
      <c r="C367" s="16">
        <v>2017</v>
      </c>
      <c r="D367" s="164">
        <v>37</v>
      </c>
      <c r="E367" s="164">
        <v>6</v>
      </c>
      <c r="F367" s="16">
        <v>6</v>
      </c>
      <c r="H367" s="16">
        <f>IF(I367="","",VLOOKUP(I367,All_LTMN_Lookups!$J$1:$K$1242,2,FALSE))</f>
        <v>570</v>
      </c>
      <c r="I367" s="38" t="s">
        <v>267</v>
      </c>
      <c r="J367" s="16">
        <v>24</v>
      </c>
      <c r="K367" s="141">
        <v>7.6394372684109761</v>
      </c>
      <c r="L367" s="141">
        <v>10.904040442978399</v>
      </c>
      <c r="N367" s="16">
        <v>10</v>
      </c>
      <c r="O367" s="16">
        <v>1.9</v>
      </c>
      <c r="P367" s="16">
        <v>42</v>
      </c>
      <c r="Q367" s="16" t="s">
        <v>2005</v>
      </c>
      <c r="R367" s="166"/>
      <c r="S367" s="166"/>
      <c r="T367" s="166"/>
      <c r="U367" s="6"/>
      <c r="V367" s="6"/>
      <c r="W367" s="6"/>
      <c r="X367" s="6"/>
    </row>
    <row r="368" spans="1:24" ht="14.25" customHeight="1" x14ac:dyDescent="0.35">
      <c r="A368" s="16" t="s">
        <v>34</v>
      </c>
      <c r="B368" s="16" t="s">
        <v>281</v>
      </c>
      <c r="C368" s="16">
        <v>2017</v>
      </c>
      <c r="D368" s="164">
        <v>37</v>
      </c>
      <c r="E368" s="164">
        <v>7</v>
      </c>
      <c r="F368" s="16">
        <v>7</v>
      </c>
      <c r="H368" s="16">
        <f>IF(I368="","",VLOOKUP(I368,All_LTMN_Lookups!$J$1:$K$1242,2,FALSE))</f>
        <v>570</v>
      </c>
      <c r="I368" s="38" t="s">
        <v>267</v>
      </c>
      <c r="J368" s="16">
        <v>48</v>
      </c>
      <c r="K368" s="141">
        <v>15.278874536821952</v>
      </c>
      <c r="L368" s="141">
        <v>13.203310751541913</v>
      </c>
      <c r="M368" s="16">
        <v>3</v>
      </c>
      <c r="N368" s="16">
        <v>15</v>
      </c>
      <c r="O368" s="16">
        <v>1.9</v>
      </c>
      <c r="P368" s="16">
        <v>37</v>
      </c>
      <c r="R368" s="166"/>
      <c r="S368" s="166"/>
      <c r="T368" s="166"/>
      <c r="U368" s="6"/>
      <c r="V368" s="6"/>
      <c r="W368" s="6"/>
      <c r="X368" s="6"/>
    </row>
    <row r="369" spans="1:24" ht="14.25" customHeight="1" x14ac:dyDescent="0.35">
      <c r="A369" s="16" t="s">
        <v>34</v>
      </c>
      <c r="B369" s="16" t="s">
        <v>281</v>
      </c>
      <c r="C369" s="16">
        <v>2017</v>
      </c>
      <c r="D369" s="164">
        <v>37</v>
      </c>
      <c r="E369" s="164">
        <v>8</v>
      </c>
      <c r="F369" s="16">
        <v>8</v>
      </c>
      <c r="H369" s="16">
        <f>IF(I369="","",VLOOKUP(I369,All_LTMN_Lookups!$J$1:$K$1242,2,FALSE))</f>
        <v>2740</v>
      </c>
      <c r="I369" s="38" t="s">
        <v>180</v>
      </c>
      <c r="J369" s="16">
        <v>15.5</v>
      </c>
      <c r="K369" s="141">
        <v>4.9338032358487558</v>
      </c>
      <c r="L369" s="141">
        <v>6.1536754532918305</v>
      </c>
      <c r="N369" s="16">
        <v>8</v>
      </c>
      <c r="O369" s="16">
        <v>1.9</v>
      </c>
      <c r="P369" s="16">
        <v>28</v>
      </c>
      <c r="R369" s="166"/>
      <c r="S369" s="166"/>
      <c r="T369" s="166"/>
      <c r="U369" s="6"/>
      <c r="V369" s="6"/>
      <c r="W369" s="6"/>
      <c r="X369" s="6"/>
    </row>
    <row r="370" spans="1:24" ht="14.25" customHeight="1" x14ac:dyDescent="0.35">
      <c r="A370" s="16" t="s">
        <v>34</v>
      </c>
      <c r="B370" s="16" t="s">
        <v>281</v>
      </c>
      <c r="C370" s="16">
        <v>2017</v>
      </c>
      <c r="D370" s="164">
        <v>37</v>
      </c>
      <c r="E370" s="164">
        <v>9</v>
      </c>
      <c r="F370" s="16">
        <v>9</v>
      </c>
      <c r="H370" s="16">
        <f>IF(I370="","",VLOOKUP(I370,All_LTMN_Lookups!$J$1:$K$1242,2,FALSE))</f>
        <v>2740</v>
      </c>
      <c r="I370" s="38" t="s">
        <v>180</v>
      </c>
      <c r="J370" s="16">
        <v>21</v>
      </c>
      <c r="K370" s="141">
        <v>6.6845076098596046</v>
      </c>
      <c r="L370" s="141">
        <v>3.8946240227454454</v>
      </c>
      <c r="N370" s="16">
        <v>8</v>
      </c>
      <c r="O370" s="16">
        <v>1.9</v>
      </c>
      <c r="P370" s="16">
        <v>14</v>
      </c>
      <c r="Q370" s="16" t="s">
        <v>2005</v>
      </c>
      <c r="R370" s="166"/>
      <c r="S370" s="166"/>
      <c r="T370" s="166"/>
      <c r="U370" s="6"/>
      <c r="V370" s="6"/>
      <c r="W370" s="6"/>
      <c r="X370" s="6"/>
    </row>
    <row r="371" spans="1:24" ht="14.25" customHeight="1" x14ac:dyDescent="0.35">
      <c r="A371" s="16" t="s">
        <v>34</v>
      </c>
      <c r="B371" s="16" t="s">
        <v>281</v>
      </c>
      <c r="C371" s="16">
        <v>2017</v>
      </c>
      <c r="D371" s="164">
        <v>37</v>
      </c>
      <c r="E371" s="164">
        <v>10</v>
      </c>
      <c r="F371" s="16">
        <v>10</v>
      </c>
      <c r="H371" s="16">
        <f>IF(I371="","",VLOOKUP(I371,All_LTMN_Lookups!$J$1:$K$1242,2,FALSE))</f>
        <v>570</v>
      </c>
      <c r="I371" s="38" t="s">
        <v>267</v>
      </c>
      <c r="J371" s="16">
        <v>136</v>
      </c>
      <c r="K371" s="141">
        <v>43.290144520995533</v>
      </c>
      <c r="L371" s="141">
        <v>30.659210180525236</v>
      </c>
      <c r="N371" s="16">
        <v>25</v>
      </c>
      <c r="O371" s="16">
        <v>1.9</v>
      </c>
      <c r="P371" s="16">
        <v>49</v>
      </c>
      <c r="Q371" s="16" t="s">
        <v>2005</v>
      </c>
      <c r="R371" s="166"/>
      <c r="S371" s="166"/>
      <c r="T371" s="166"/>
      <c r="U371" s="6"/>
      <c r="V371" s="6"/>
      <c r="W371" s="6"/>
      <c r="X371" s="6"/>
    </row>
    <row r="372" spans="1:24" ht="14.25" customHeight="1" x14ac:dyDescent="0.35">
      <c r="A372" s="16" t="s">
        <v>34</v>
      </c>
      <c r="B372" s="16" t="s">
        <v>281</v>
      </c>
      <c r="C372" s="16">
        <v>2017</v>
      </c>
      <c r="D372" s="164">
        <v>38</v>
      </c>
      <c r="E372" s="164">
        <v>1</v>
      </c>
      <c r="F372" s="16">
        <v>1</v>
      </c>
      <c r="H372" s="16">
        <f>IF(I372="","",VLOOKUP(I372,All_LTMN_Lookups!$J$1:$K$1242,2,FALSE))</f>
        <v>1078</v>
      </c>
      <c r="I372" s="38" t="s">
        <v>252</v>
      </c>
      <c r="J372" s="16">
        <v>197</v>
      </c>
      <c r="K372" s="141">
        <v>62.707047578206762</v>
      </c>
      <c r="L372" s="141">
        <v>28.910716329071356</v>
      </c>
      <c r="N372" s="16">
        <v>15</v>
      </c>
      <c r="O372" s="16">
        <v>1.85</v>
      </c>
      <c r="P372" s="16">
        <v>61</v>
      </c>
      <c r="R372" s="166"/>
      <c r="S372" s="166"/>
      <c r="T372" s="166"/>
      <c r="U372" s="6"/>
      <c r="V372" s="6"/>
      <c r="W372" s="6"/>
      <c r="X372" s="6"/>
    </row>
    <row r="373" spans="1:24" ht="14.25" customHeight="1" x14ac:dyDescent="0.35">
      <c r="A373" s="16" t="s">
        <v>34</v>
      </c>
      <c r="B373" s="16" t="s">
        <v>281</v>
      </c>
      <c r="C373" s="16">
        <v>2017</v>
      </c>
      <c r="D373" s="164">
        <v>38</v>
      </c>
      <c r="E373" s="164">
        <v>2</v>
      </c>
      <c r="F373" s="16">
        <v>2</v>
      </c>
      <c r="H373" s="16">
        <f>IF(I373="","",VLOOKUP(I373,All_LTMN_Lookups!$J$1:$K$1242,2,FALSE))</f>
        <v>2612</v>
      </c>
      <c r="I373" s="38" t="s">
        <v>222</v>
      </c>
      <c r="J373" s="16">
        <v>7</v>
      </c>
      <c r="K373" s="141">
        <v>2.228169203286535</v>
      </c>
      <c r="L373" s="141">
        <v>5.0383484250503319</v>
      </c>
      <c r="N373" s="16">
        <v>15</v>
      </c>
      <c r="O373" s="16">
        <v>1.85</v>
      </c>
      <c r="P373" s="16">
        <v>12</v>
      </c>
      <c r="R373" s="166"/>
      <c r="S373" s="166"/>
      <c r="T373" s="166"/>
      <c r="U373" s="6"/>
      <c r="V373" s="6"/>
      <c r="W373" s="6"/>
      <c r="X373" s="6"/>
    </row>
    <row r="374" spans="1:24" ht="14.25" customHeight="1" x14ac:dyDescent="0.35">
      <c r="A374" s="16" t="s">
        <v>34</v>
      </c>
      <c r="B374" s="16" t="s">
        <v>281</v>
      </c>
      <c r="C374" s="16">
        <v>2017</v>
      </c>
      <c r="D374" s="164">
        <v>38</v>
      </c>
      <c r="E374" s="164">
        <v>3</v>
      </c>
      <c r="F374" s="16">
        <v>3</v>
      </c>
      <c r="H374" s="16">
        <f>IF(I374="","",VLOOKUP(I374,All_LTMN_Lookups!$J$1:$K$1242,2,FALSE))</f>
        <v>570</v>
      </c>
      <c r="I374" s="38" t="s">
        <v>267</v>
      </c>
      <c r="J374" s="16">
        <v>170</v>
      </c>
      <c r="K374" s="141">
        <v>54.112680651244418</v>
      </c>
      <c r="L374" s="141">
        <v>27.830762113533154</v>
      </c>
      <c r="N374" s="16">
        <v>15</v>
      </c>
      <c r="O374" s="16">
        <v>1.85</v>
      </c>
      <c r="P374" s="16">
        <v>60</v>
      </c>
      <c r="R374" s="166"/>
      <c r="S374" s="166"/>
      <c r="T374" s="166"/>
      <c r="U374" s="6"/>
      <c r="V374" s="6"/>
      <c r="W374" s="6"/>
      <c r="X374" s="6"/>
    </row>
    <row r="375" spans="1:24" ht="14.25" customHeight="1" x14ac:dyDescent="0.35">
      <c r="A375" s="16" t="s">
        <v>34</v>
      </c>
      <c r="B375" s="16" t="s">
        <v>281</v>
      </c>
      <c r="C375" s="16">
        <v>2017</v>
      </c>
      <c r="D375" s="164">
        <v>38</v>
      </c>
      <c r="E375" s="164">
        <v>4</v>
      </c>
      <c r="F375" s="16">
        <v>4</v>
      </c>
      <c r="H375" s="16">
        <f>IF(I375="","",VLOOKUP(I375,All_LTMN_Lookups!$J$1:$K$1242,2,FALSE))</f>
        <v>570</v>
      </c>
      <c r="I375" s="38" t="s">
        <v>267</v>
      </c>
      <c r="J375" s="16">
        <v>208</v>
      </c>
      <c r="K375" s="141">
        <v>66.208456326228458</v>
      </c>
      <c r="L375" s="141">
        <v>24.947974457218741</v>
      </c>
      <c r="N375" s="16">
        <v>15</v>
      </c>
      <c r="O375" s="16">
        <v>1.85</v>
      </c>
      <c r="P375" s="16">
        <v>57</v>
      </c>
      <c r="R375" s="166"/>
      <c r="S375" s="166"/>
      <c r="T375" s="166"/>
      <c r="U375" s="6"/>
      <c r="V375" s="6"/>
      <c r="W375" s="6"/>
      <c r="X375" s="6"/>
    </row>
    <row r="376" spans="1:24" ht="14.25" customHeight="1" x14ac:dyDescent="0.35">
      <c r="A376" s="16" t="s">
        <v>34</v>
      </c>
      <c r="B376" s="16" t="s">
        <v>281</v>
      </c>
      <c r="C376" s="16">
        <v>2017</v>
      </c>
      <c r="D376" s="164">
        <v>38</v>
      </c>
      <c r="E376" s="164">
        <v>5</v>
      </c>
      <c r="F376" s="16">
        <v>5</v>
      </c>
      <c r="H376" s="16">
        <f>IF(I376="","",VLOOKUP(I376,All_LTMN_Lookups!$J$1:$K$1242,2,FALSE))</f>
        <v>1078</v>
      </c>
      <c r="I376" s="38" t="s">
        <v>252</v>
      </c>
      <c r="J376" s="16">
        <v>219</v>
      </c>
      <c r="K376" s="141">
        <v>69.70986507425016</v>
      </c>
      <c r="L376" s="141">
        <v>32.604557623689438</v>
      </c>
      <c r="N376" s="16">
        <v>15</v>
      </c>
      <c r="O376" s="16">
        <v>1.85</v>
      </c>
      <c r="P376" s="16">
        <v>64</v>
      </c>
      <c r="R376" s="166"/>
      <c r="S376" s="166"/>
      <c r="T376" s="166"/>
      <c r="U376" s="6"/>
      <c r="V376" s="6"/>
      <c r="W376" s="6"/>
      <c r="X376" s="6"/>
    </row>
    <row r="377" spans="1:24" ht="14.25" customHeight="1" x14ac:dyDescent="0.35">
      <c r="A377" s="16" t="s">
        <v>34</v>
      </c>
      <c r="B377" s="16" t="s">
        <v>281</v>
      </c>
      <c r="C377" s="16">
        <v>2017</v>
      </c>
      <c r="D377" s="164">
        <v>38</v>
      </c>
      <c r="E377" s="164">
        <v>6</v>
      </c>
      <c r="F377" s="16">
        <v>6</v>
      </c>
      <c r="H377" s="16">
        <f>IF(I377="","",VLOOKUP(I377,All_LTMN_Lookups!$J$1:$K$1242,2,FALSE))</f>
        <v>2740</v>
      </c>
      <c r="I377" s="38" t="s">
        <v>180</v>
      </c>
      <c r="J377" s="16">
        <v>15</v>
      </c>
      <c r="K377" s="141">
        <v>4.7746482927568605</v>
      </c>
      <c r="L377" s="141">
        <v>10.862909285413405</v>
      </c>
      <c r="N377" s="16">
        <v>15</v>
      </c>
      <c r="O377" s="16">
        <v>1.85</v>
      </c>
      <c r="P377" s="16">
        <v>31</v>
      </c>
      <c r="R377" s="166"/>
      <c r="S377" s="166"/>
      <c r="T377" s="166"/>
      <c r="U377" s="6"/>
      <c r="V377" s="6"/>
      <c r="W377" s="6"/>
      <c r="X377" s="6"/>
    </row>
    <row r="378" spans="1:24" ht="14.25" customHeight="1" x14ac:dyDescent="0.35">
      <c r="A378" s="16" t="s">
        <v>34</v>
      </c>
      <c r="B378" s="16" t="s">
        <v>281</v>
      </c>
      <c r="C378" s="16">
        <v>2017</v>
      </c>
      <c r="D378" s="164">
        <v>38</v>
      </c>
      <c r="E378" s="164">
        <v>7</v>
      </c>
      <c r="F378" s="16">
        <v>7</v>
      </c>
      <c r="H378" s="16">
        <f>IF(I378="","",VLOOKUP(I378,All_LTMN_Lookups!$J$1:$K$1242,2,FALSE))</f>
        <v>570</v>
      </c>
      <c r="I378" s="38" t="s">
        <v>267</v>
      </c>
      <c r="J378" s="16">
        <v>210</v>
      </c>
      <c r="K378" s="141">
        <v>66.845076098596039</v>
      </c>
      <c r="L378" s="141">
        <v>27.830762113533154</v>
      </c>
      <c r="N378" s="16">
        <v>15</v>
      </c>
      <c r="O378" s="16">
        <v>1.85</v>
      </c>
      <c r="P378" s="16">
        <v>60</v>
      </c>
      <c r="R378" s="166"/>
      <c r="S378" s="166"/>
      <c r="T378" s="166"/>
      <c r="U378" s="6"/>
      <c r="V378" s="6"/>
      <c r="W378" s="6"/>
      <c r="X378" s="6"/>
    </row>
    <row r="379" spans="1:24" ht="14.25" customHeight="1" x14ac:dyDescent="0.35">
      <c r="A379" s="16" t="s">
        <v>34</v>
      </c>
      <c r="B379" s="16" t="s">
        <v>281</v>
      </c>
      <c r="C379" s="16">
        <v>2017</v>
      </c>
      <c r="D379" s="164">
        <v>38</v>
      </c>
      <c r="E379" s="164">
        <v>8</v>
      </c>
      <c r="F379" s="16">
        <v>8</v>
      </c>
      <c r="H379" s="16">
        <f>IF(I379="","",VLOOKUP(I379,All_LTMN_Lookups!$J$1:$K$1242,2,FALSE))</f>
        <v>570</v>
      </c>
      <c r="I379" s="38" t="s">
        <v>267</v>
      </c>
      <c r="J379" s="16">
        <v>80</v>
      </c>
      <c r="K379" s="141">
        <v>25.464790894703256</v>
      </c>
      <c r="L379" s="141">
        <v>20.373457348025767</v>
      </c>
      <c r="N379" s="16">
        <v>15</v>
      </c>
      <c r="O379" s="16">
        <v>1.85</v>
      </c>
      <c r="P379" s="16">
        <v>51</v>
      </c>
      <c r="R379" s="166"/>
      <c r="S379" s="166"/>
      <c r="T379" s="166"/>
      <c r="U379" s="6"/>
      <c r="V379" s="6"/>
      <c r="W379" s="6"/>
      <c r="X379" s="6"/>
    </row>
    <row r="380" spans="1:24" ht="14.25" customHeight="1" x14ac:dyDescent="0.35">
      <c r="A380" s="16" t="s">
        <v>34</v>
      </c>
      <c r="B380" s="16" t="s">
        <v>281</v>
      </c>
      <c r="C380" s="16">
        <v>2017</v>
      </c>
      <c r="D380" s="164">
        <v>38</v>
      </c>
      <c r="E380" s="164">
        <v>9</v>
      </c>
      <c r="F380" s="16">
        <v>9</v>
      </c>
      <c r="H380" s="16">
        <f>IF(I380="","",VLOOKUP(I380,All_LTMN_Lookups!$J$1:$K$1242,2,FALSE))</f>
        <v>570</v>
      </c>
      <c r="I380" s="38" t="s">
        <v>267</v>
      </c>
      <c r="J380" s="16">
        <v>10</v>
      </c>
      <c r="K380" s="141">
        <v>3.183098861837907</v>
      </c>
      <c r="L380" s="141">
        <v>4.4949047106269742</v>
      </c>
      <c r="N380" s="16">
        <v>15</v>
      </c>
      <c r="O380" s="16">
        <v>1.85</v>
      </c>
      <c r="P380" s="16">
        <v>10</v>
      </c>
      <c r="R380" s="166"/>
      <c r="S380" s="166"/>
      <c r="T380" s="166"/>
      <c r="U380" s="6"/>
      <c r="V380" s="6"/>
      <c r="W380" s="6"/>
      <c r="X380" s="6"/>
    </row>
    <row r="381" spans="1:24" ht="14.25" customHeight="1" x14ac:dyDescent="0.35">
      <c r="A381" s="16" t="s">
        <v>34</v>
      </c>
      <c r="B381" s="16" t="s">
        <v>281</v>
      </c>
      <c r="C381" s="16">
        <v>2017</v>
      </c>
      <c r="D381" s="164">
        <v>38</v>
      </c>
      <c r="E381" s="164">
        <v>10</v>
      </c>
      <c r="F381" s="16">
        <v>10</v>
      </c>
      <c r="H381" s="16">
        <f>IF(I381="","",VLOOKUP(I381,All_LTMN_Lookups!$J$1:$K$1242,2,FALSE))</f>
        <v>2740</v>
      </c>
      <c r="I381" s="38" t="s">
        <v>180</v>
      </c>
      <c r="J381" s="16">
        <v>14</v>
      </c>
      <c r="K381" s="141">
        <v>4.45633840657307</v>
      </c>
      <c r="L381" s="141">
        <v>7.0149141993449788</v>
      </c>
      <c r="N381" s="16">
        <v>15</v>
      </c>
      <c r="O381" s="16">
        <v>1.85</v>
      </c>
      <c r="P381" s="16">
        <v>19</v>
      </c>
      <c r="R381" s="166"/>
      <c r="S381" s="166"/>
      <c r="T381" s="166"/>
      <c r="U381" s="6"/>
      <c r="V381" s="6"/>
      <c r="W381" s="6"/>
      <c r="X381" s="6"/>
    </row>
    <row r="382" spans="1:24" ht="14.25" customHeight="1" x14ac:dyDescent="0.35">
      <c r="A382" s="16" t="s">
        <v>34</v>
      </c>
      <c r="B382" s="16" t="s">
        <v>281</v>
      </c>
      <c r="C382" s="16">
        <v>2017</v>
      </c>
      <c r="D382" s="164">
        <v>39</v>
      </c>
      <c r="E382" s="164">
        <v>1</v>
      </c>
      <c r="F382" s="16">
        <v>1</v>
      </c>
      <c r="H382" s="16">
        <f>IF(I382="","",VLOOKUP(I382,All_LTMN_Lookups!$J$1:$K$1242,2,FALSE))</f>
        <v>2612</v>
      </c>
      <c r="I382" s="38" t="s">
        <v>222</v>
      </c>
      <c r="J382" s="16">
        <v>8</v>
      </c>
      <c r="K382" s="141">
        <v>2.5464790894703255</v>
      </c>
      <c r="L382" s="141">
        <v>2.7816349035423249</v>
      </c>
      <c r="N382" s="16">
        <v>5</v>
      </c>
      <c r="O382" s="16">
        <v>1.9</v>
      </c>
      <c r="P382" s="16">
        <v>10</v>
      </c>
      <c r="R382" s="166"/>
      <c r="S382" s="166"/>
      <c r="T382" s="166"/>
      <c r="U382" s="6"/>
      <c r="V382" s="6"/>
      <c r="W382" s="6"/>
      <c r="X382" s="6"/>
    </row>
    <row r="383" spans="1:24" ht="14.25" customHeight="1" x14ac:dyDescent="0.35">
      <c r="A383" s="16" t="s">
        <v>34</v>
      </c>
      <c r="B383" s="16" t="s">
        <v>281</v>
      </c>
      <c r="C383" s="16">
        <v>2017</v>
      </c>
      <c r="D383" s="164">
        <v>39</v>
      </c>
      <c r="E383" s="164">
        <v>2</v>
      </c>
      <c r="F383" s="16">
        <v>2</v>
      </c>
      <c r="H383" s="16">
        <f>IF(I383="","",VLOOKUP(I383,All_LTMN_Lookups!$J$1:$K$1242,2,FALSE))</f>
        <v>1077</v>
      </c>
      <c r="I383" s="38" t="s">
        <v>253</v>
      </c>
      <c r="J383" s="16">
        <v>204</v>
      </c>
      <c r="K383" s="141">
        <v>64.935216781493295</v>
      </c>
      <c r="L383" s="141">
        <v>38.964024212818508</v>
      </c>
      <c r="N383" s="16">
        <v>25</v>
      </c>
      <c r="O383" s="16">
        <v>1.9</v>
      </c>
      <c r="P383" s="16">
        <v>56</v>
      </c>
      <c r="R383" s="166"/>
      <c r="S383" s="166"/>
      <c r="T383" s="166"/>
      <c r="U383" s="6"/>
      <c r="V383" s="6"/>
      <c r="W383" s="6"/>
      <c r="X383" s="6"/>
    </row>
    <row r="384" spans="1:24" ht="14.25" customHeight="1" x14ac:dyDescent="0.35">
      <c r="A384" s="16" t="s">
        <v>34</v>
      </c>
      <c r="B384" s="16" t="s">
        <v>281</v>
      </c>
      <c r="C384" s="16">
        <v>2017</v>
      </c>
      <c r="D384" s="164">
        <v>39</v>
      </c>
      <c r="E384" s="164">
        <v>3</v>
      </c>
      <c r="F384" s="16">
        <v>3</v>
      </c>
      <c r="H384" s="16">
        <f>IF(I384="","",VLOOKUP(I384,All_LTMN_Lookups!$J$1:$K$1242,2,FALSE))</f>
        <v>570</v>
      </c>
      <c r="I384" s="38" t="s">
        <v>267</v>
      </c>
      <c r="J384" s="16">
        <v>15.5</v>
      </c>
      <c r="K384" s="141">
        <v>4.9338032358487558</v>
      </c>
      <c r="L384" s="141">
        <v>8.902075382097097</v>
      </c>
      <c r="N384" s="16">
        <v>10</v>
      </c>
      <c r="O384" s="16">
        <v>1.9</v>
      </c>
      <c r="P384" s="16">
        <v>35</v>
      </c>
      <c r="Q384" s="16" t="s">
        <v>2005</v>
      </c>
      <c r="R384" s="166"/>
      <c r="S384" s="166"/>
      <c r="T384" s="166"/>
      <c r="U384" s="6"/>
      <c r="V384" s="6"/>
      <c r="W384" s="6"/>
      <c r="X384" s="6"/>
    </row>
    <row r="385" spans="1:24" ht="14.25" customHeight="1" x14ac:dyDescent="0.35">
      <c r="A385" s="16" t="s">
        <v>34</v>
      </c>
      <c r="B385" s="16" t="s">
        <v>281</v>
      </c>
      <c r="C385" s="16">
        <v>2017</v>
      </c>
      <c r="D385" s="164">
        <v>39</v>
      </c>
      <c r="E385" s="164">
        <v>4</v>
      </c>
      <c r="F385" s="16">
        <v>4</v>
      </c>
      <c r="H385" s="16">
        <f>IF(I385="","",VLOOKUP(I385,All_LTMN_Lookups!$J$1:$K$1242,2,FALSE))</f>
        <v>570</v>
      </c>
      <c r="I385" s="38" t="s">
        <v>267</v>
      </c>
      <c r="J385" s="16">
        <v>115</v>
      </c>
      <c r="K385" s="141">
        <v>36.605636911135932</v>
      </c>
      <c r="L385" s="141">
        <v>29.665312870729817</v>
      </c>
      <c r="N385" s="16">
        <v>25</v>
      </c>
      <c r="O385" s="16">
        <v>1.9</v>
      </c>
      <c r="P385" s="16">
        <v>48</v>
      </c>
      <c r="R385" s="166"/>
      <c r="S385" s="166"/>
      <c r="T385" s="166"/>
      <c r="U385" s="6"/>
      <c r="V385" s="6"/>
      <c r="W385" s="6"/>
      <c r="X385" s="6"/>
    </row>
    <row r="386" spans="1:24" ht="14.25" customHeight="1" x14ac:dyDescent="0.35">
      <c r="A386" s="16" t="s">
        <v>34</v>
      </c>
      <c r="B386" s="16" t="s">
        <v>281</v>
      </c>
      <c r="C386" s="16">
        <v>2017</v>
      </c>
      <c r="D386" s="164">
        <v>39</v>
      </c>
      <c r="E386" s="164">
        <v>5</v>
      </c>
      <c r="F386" s="16">
        <v>5</v>
      </c>
      <c r="H386" s="16">
        <f>IF(I386="","",VLOOKUP(I386,All_LTMN_Lookups!$J$1:$K$1242,2,FALSE))</f>
        <v>570</v>
      </c>
      <c r="I386" s="38" t="s">
        <v>267</v>
      </c>
      <c r="J386" s="16">
        <v>30</v>
      </c>
      <c r="K386" s="141">
        <v>9.5492965855137211</v>
      </c>
      <c r="L386" s="141">
        <v>10.591198973263666</v>
      </c>
      <c r="N386" s="16">
        <v>9</v>
      </c>
      <c r="O386" s="16">
        <v>1.9</v>
      </c>
      <c r="P386" s="16">
        <v>44</v>
      </c>
      <c r="Q386" s="16" t="s">
        <v>2005</v>
      </c>
      <c r="R386" s="166"/>
      <c r="S386" s="166"/>
      <c r="T386" s="166"/>
      <c r="U386" s="6"/>
      <c r="V386" s="6"/>
      <c r="W386" s="6"/>
      <c r="X386" s="6"/>
    </row>
    <row r="387" spans="1:24" ht="14.25" customHeight="1" x14ac:dyDescent="0.35">
      <c r="A387" s="16" t="s">
        <v>34</v>
      </c>
      <c r="B387" s="16" t="s">
        <v>281</v>
      </c>
      <c r="C387" s="16">
        <v>2017</v>
      </c>
      <c r="D387" s="164">
        <v>39</v>
      </c>
      <c r="E387" s="164">
        <v>6</v>
      </c>
      <c r="F387" s="16">
        <v>6</v>
      </c>
      <c r="H387" s="16">
        <f>IF(I387="","",VLOOKUP(I387,All_LTMN_Lookups!$J$1:$K$1242,2,FALSE))</f>
        <v>1077</v>
      </c>
      <c r="I387" s="38" t="s">
        <v>253</v>
      </c>
      <c r="J387" s="16">
        <v>360</v>
      </c>
      <c r="K387" s="141">
        <v>114.59155902616465</v>
      </c>
      <c r="L387" s="141">
        <v>31.344863728670902</v>
      </c>
      <c r="N387" s="16">
        <v>17</v>
      </c>
      <c r="O387" s="16">
        <v>1.9</v>
      </c>
      <c r="P387" s="16">
        <v>60</v>
      </c>
      <c r="R387" s="166"/>
      <c r="S387" s="166"/>
      <c r="T387" s="166"/>
      <c r="U387" s="6"/>
      <c r="V387" s="6"/>
      <c r="W387" s="6"/>
      <c r="X387" s="6"/>
    </row>
    <row r="388" spans="1:24" ht="14.25" customHeight="1" x14ac:dyDescent="0.35">
      <c r="A388" s="16" t="s">
        <v>34</v>
      </c>
      <c r="B388" s="16" t="s">
        <v>281</v>
      </c>
      <c r="C388" s="16">
        <v>2017</v>
      </c>
      <c r="D388" s="164">
        <v>39</v>
      </c>
      <c r="E388" s="164">
        <v>7</v>
      </c>
      <c r="F388" s="16">
        <v>7</v>
      </c>
      <c r="H388" s="16">
        <f>IF(I388="","",VLOOKUP(I388,All_LTMN_Lookups!$J$1:$K$1242,2,FALSE))</f>
        <v>570</v>
      </c>
      <c r="I388" s="38" t="s">
        <v>267</v>
      </c>
      <c r="J388" s="16">
        <v>95</v>
      </c>
      <c r="K388" s="141">
        <v>30.239439187460114</v>
      </c>
      <c r="L388" s="141">
        <v>24.410101107445996</v>
      </c>
      <c r="N388" s="16">
        <v>25</v>
      </c>
      <c r="O388" s="16">
        <v>1.9</v>
      </c>
      <c r="P388" s="16">
        <v>42</v>
      </c>
      <c r="Q388" s="16" t="s">
        <v>2005</v>
      </c>
      <c r="R388" s="166"/>
      <c r="S388" s="166"/>
      <c r="T388" s="166"/>
      <c r="U388" s="6"/>
      <c r="V388" s="6"/>
      <c r="W388" s="6"/>
      <c r="X388" s="6"/>
    </row>
    <row r="389" spans="1:24" ht="14.25" customHeight="1" x14ac:dyDescent="0.35">
      <c r="A389" s="16" t="s">
        <v>34</v>
      </c>
      <c r="B389" s="16" t="s">
        <v>281</v>
      </c>
      <c r="C389" s="16">
        <v>2017</v>
      </c>
      <c r="D389" s="164">
        <v>39</v>
      </c>
      <c r="E389" s="164">
        <v>8</v>
      </c>
      <c r="F389" s="16">
        <v>8</v>
      </c>
      <c r="H389" s="16">
        <f>IF(I389="","",VLOOKUP(I389,All_LTMN_Lookups!$J$1:$K$1242,2,FALSE))</f>
        <v>570</v>
      </c>
      <c r="I389" s="38" t="s">
        <v>267</v>
      </c>
      <c r="J389" s="16">
        <v>121</v>
      </c>
      <c r="K389" s="141">
        <v>38.515496228238675</v>
      </c>
      <c r="L389" s="141">
        <v>26.597943130701019</v>
      </c>
      <c r="N389" s="16">
        <v>20</v>
      </c>
      <c r="O389" s="16">
        <v>1.9</v>
      </c>
      <c r="P389" s="16">
        <v>51</v>
      </c>
      <c r="R389" s="166"/>
      <c r="S389" s="166"/>
      <c r="T389" s="166"/>
      <c r="U389" s="6"/>
      <c r="V389" s="6"/>
      <c r="W389" s="6"/>
      <c r="X389" s="6"/>
    </row>
    <row r="390" spans="1:24" ht="14.25" customHeight="1" x14ac:dyDescent="0.35">
      <c r="A390" s="16" t="s">
        <v>34</v>
      </c>
      <c r="B390" s="16" t="s">
        <v>281</v>
      </c>
      <c r="C390" s="16">
        <v>2017</v>
      </c>
      <c r="D390" s="164">
        <v>39</v>
      </c>
      <c r="E390" s="164">
        <v>9</v>
      </c>
      <c r="F390" s="16">
        <v>9</v>
      </c>
      <c r="H390" s="16">
        <f>IF(I390="","",VLOOKUP(I390,All_LTMN_Lookups!$J$1:$K$1242,2,FALSE))</f>
        <v>1077</v>
      </c>
      <c r="I390" s="38" t="s">
        <v>253</v>
      </c>
      <c r="J390" s="16">
        <v>168</v>
      </c>
      <c r="K390" s="141">
        <v>53.476060878876837</v>
      </c>
      <c r="L390" s="141">
        <v>36.309548011779334</v>
      </c>
      <c r="N390" s="16">
        <v>25</v>
      </c>
      <c r="O390" s="16">
        <v>1.9</v>
      </c>
      <c r="P390" s="16">
        <v>54</v>
      </c>
      <c r="Q390" s="16" t="s">
        <v>2005</v>
      </c>
      <c r="R390" s="166"/>
      <c r="S390" s="166"/>
      <c r="T390" s="166"/>
      <c r="U390" s="6"/>
      <c r="V390" s="6"/>
      <c r="W390" s="6"/>
      <c r="X390" s="6"/>
    </row>
    <row r="391" spans="1:24" ht="14.25" customHeight="1" x14ac:dyDescent="0.35">
      <c r="A391" s="16" t="s">
        <v>34</v>
      </c>
      <c r="B391" s="16" t="s">
        <v>281</v>
      </c>
      <c r="C391" s="16">
        <v>2017</v>
      </c>
      <c r="D391" s="164">
        <v>39</v>
      </c>
      <c r="E391" s="164">
        <v>10</v>
      </c>
      <c r="F391" s="16">
        <v>10</v>
      </c>
      <c r="H391" s="16">
        <f>IF(I391="","",VLOOKUP(I391,All_LTMN_Lookups!$J$1:$K$1242,2,FALSE))</f>
        <v>570</v>
      </c>
      <c r="I391" s="38" t="s">
        <v>267</v>
      </c>
      <c r="J391" s="16">
        <v>235</v>
      </c>
      <c r="K391" s="141">
        <v>74.802823253190809</v>
      </c>
      <c r="L391" s="141">
        <v>40.298248965792361</v>
      </c>
      <c r="N391" s="16">
        <v>30</v>
      </c>
      <c r="O391" s="16">
        <v>1.9</v>
      </c>
      <c r="P391" s="16">
        <v>52</v>
      </c>
      <c r="R391" s="166"/>
      <c r="S391" s="166"/>
      <c r="T391" s="166"/>
      <c r="U391" s="6"/>
      <c r="V391" s="6"/>
      <c r="W391" s="6"/>
      <c r="X391" s="6"/>
    </row>
    <row r="392" spans="1:24" ht="14.25" customHeight="1" x14ac:dyDescent="0.35">
      <c r="A392" s="16" t="s">
        <v>34</v>
      </c>
      <c r="B392" s="16" t="s">
        <v>281</v>
      </c>
      <c r="C392" s="16">
        <v>2017</v>
      </c>
      <c r="D392" s="164">
        <v>40</v>
      </c>
      <c r="E392" s="164">
        <v>1</v>
      </c>
      <c r="F392" s="16">
        <v>1</v>
      </c>
      <c r="H392" s="16">
        <f>IF(I392="","",VLOOKUP(I392,All_LTMN_Lookups!$J$1:$K$1242,2,FALSE))</f>
        <v>570</v>
      </c>
      <c r="I392" s="38" t="s">
        <v>267</v>
      </c>
      <c r="J392" s="16">
        <v>7</v>
      </c>
      <c r="K392" s="141">
        <v>2.228169203286535</v>
      </c>
      <c r="L392" s="141">
        <v>2.15</v>
      </c>
      <c r="O392" s="16">
        <v>1.9</v>
      </c>
      <c r="Q392" s="16" t="s">
        <v>2015</v>
      </c>
      <c r="R392" s="166"/>
      <c r="S392" s="166"/>
      <c r="T392" s="166"/>
      <c r="U392" s="166"/>
      <c r="V392" s="6"/>
      <c r="W392" s="6"/>
      <c r="X392" s="6"/>
    </row>
    <row r="393" spans="1:24" ht="14.25" customHeight="1" x14ac:dyDescent="0.35">
      <c r="A393" s="16" t="s">
        <v>34</v>
      </c>
      <c r="B393" s="16" t="s">
        <v>281</v>
      </c>
      <c r="C393" s="16">
        <v>2017</v>
      </c>
      <c r="D393" s="164">
        <v>40</v>
      </c>
      <c r="E393" s="164">
        <v>2</v>
      </c>
      <c r="F393" s="16">
        <v>2</v>
      </c>
      <c r="H393" s="16">
        <f>IF(I393="","",VLOOKUP(I393,All_LTMN_Lookups!$J$1:$K$1242,2,FALSE))</f>
        <v>366</v>
      </c>
      <c r="I393" s="38" t="s">
        <v>3</v>
      </c>
      <c r="J393" s="16">
        <v>88</v>
      </c>
      <c r="K393" s="141">
        <v>28.01126998417358</v>
      </c>
      <c r="L393" s="141">
        <v>19.05789936039492</v>
      </c>
      <c r="N393" s="16">
        <v>16</v>
      </c>
      <c r="O393" s="16">
        <v>1.9</v>
      </c>
      <c r="P393" s="16">
        <v>47</v>
      </c>
      <c r="R393" s="166"/>
      <c r="S393" s="166"/>
      <c r="T393" s="166"/>
      <c r="U393" s="6"/>
      <c r="V393" s="6"/>
      <c r="W393" s="6"/>
      <c r="X393" s="6"/>
    </row>
    <row r="394" spans="1:24" ht="14.25" customHeight="1" x14ac:dyDescent="0.35">
      <c r="A394" s="16" t="s">
        <v>34</v>
      </c>
      <c r="B394" s="16" t="s">
        <v>281</v>
      </c>
      <c r="C394" s="16">
        <v>2017</v>
      </c>
      <c r="D394" s="164">
        <v>40</v>
      </c>
      <c r="E394" s="164">
        <v>3</v>
      </c>
      <c r="F394" s="16">
        <v>3</v>
      </c>
      <c r="H394" s="16">
        <f>IF(I394="","",VLOOKUP(I394,All_LTMN_Lookups!$J$1:$K$1242,2,FALSE))</f>
        <v>1077</v>
      </c>
      <c r="I394" s="38" t="s">
        <v>253</v>
      </c>
      <c r="J394" s="16">
        <v>75</v>
      </c>
      <c r="K394" s="141">
        <v>23.8732414637843</v>
      </c>
      <c r="L394" s="141">
        <v>17.985530650370237</v>
      </c>
      <c r="N394" s="16">
        <v>15</v>
      </c>
      <c r="O394" s="16">
        <v>1.9</v>
      </c>
      <c r="P394" s="16">
        <v>47</v>
      </c>
      <c r="R394" s="166"/>
      <c r="S394" s="166"/>
      <c r="T394" s="166"/>
      <c r="U394" s="6"/>
      <c r="V394" s="6"/>
      <c r="W394" s="6"/>
      <c r="X394" s="6"/>
    </row>
    <row r="395" spans="1:24" ht="14.25" customHeight="1" x14ac:dyDescent="0.35">
      <c r="A395" s="16" t="s">
        <v>34</v>
      </c>
      <c r="B395" s="16" t="s">
        <v>281</v>
      </c>
      <c r="C395" s="16">
        <v>2017</v>
      </c>
      <c r="D395" s="164">
        <v>40</v>
      </c>
      <c r="E395" s="164">
        <v>4</v>
      </c>
      <c r="F395" s="16">
        <v>4</v>
      </c>
      <c r="H395" s="16">
        <f>IF(I395="","",VLOOKUP(I395,All_LTMN_Lookups!$J$1:$K$1242,2,FALSE))</f>
        <v>570</v>
      </c>
      <c r="I395" s="38" t="s">
        <v>267</v>
      </c>
      <c r="J395" s="16">
        <v>9</v>
      </c>
      <c r="K395" s="141">
        <v>2.8647889756541161</v>
      </c>
      <c r="L395" s="141">
        <v>4.25</v>
      </c>
      <c r="O395" s="16">
        <v>1.9</v>
      </c>
      <c r="Q395" s="16" t="s">
        <v>2015</v>
      </c>
      <c r="R395" s="166"/>
      <c r="S395" s="166"/>
      <c r="T395" s="166"/>
      <c r="U395" s="6"/>
      <c r="V395" s="6"/>
      <c r="W395" s="6"/>
      <c r="X395" s="6"/>
    </row>
    <row r="396" spans="1:24" ht="14.25" customHeight="1" x14ac:dyDescent="0.35">
      <c r="A396" s="16" t="s">
        <v>34</v>
      </c>
      <c r="B396" s="16" t="s">
        <v>281</v>
      </c>
      <c r="C396" s="16">
        <v>2017</v>
      </c>
      <c r="D396" s="164">
        <v>40</v>
      </c>
      <c r="E396" s="164">
        <v>5</v>
      </c>
      <c r="F396" s="16">
        <v>5</v>
      </c>
      <c r="H396" s="16">
        <f>IF(I396="","",VLOOKUP(I396,All_LTMN_Lookups!$J$1:$K$1242,2,FALSE))</f>
        <v>570</v>
      </c>
      <c r="I396" s="38" t="s">
        <v>267</v>
      </c>
      <c r="J396" s="16">
        <v>88</v>
      </c>
      <c r="K396" s="141">
        <v>28.01126998417358</v>
      </c>
      <c r="L396" s="141">
        <v>27.606664121358058</v>
      </c>
      <c r="N396" s="16">
        <v>18</v>
      </c>
      <c r="O396" s="16">
        <v>1.9</v>
      </c>
      <c r="P396" s="16">
        <v>55</v>
      </c>
      <c r="R396" s="166"/>
      <c r="S396" s="166"/>
      <c r="T396" s="166"/>
      <c r="U396" s="6"/>
      <c r="V396" s="6"/>
      <c r="W396" s="6"/>
      <c r="X396" s="6"/>
    </row>
    <row r="397" spans="1:24" ht="14.25" customHeight="1" x14ac:dyDescent="0.35">
      <c r="A397" s="16" t="s">
        <v>34</v>
      </c>
      <c r="B397" s="16" t="s">
        <v>281</v>
      </c>
      <c r="C397" s="16">
        <v>2017</v>
      </c>
      <c r="D397" s="164">
        <v>40</v>
      </c>
      <c r="E397" s="164">
        <v>6</v>
      </c>
      <c r="F397" s="16">
        <v>6</v>
      </c>
      <c r="H397" s="16">
        <f>IF(I397="","",VLOOKUP(I397,All_LTMN_Lookups!$J$1:$K$1242,2,FALSE))</f>
        <v>366</v>
      </c>
      <c r="I397" s="38" t="s">
        <v>3</v>
      </c>
      <c r="J397" s="16">
        <v>18</v>
      </c>
      <c r="K397" s="141">
        <v>5.7295779513082321</v>
      </c>
      <c r="L397" s="141">
        <v>3.15</v>
      </c>
      <c r="M397" s="16">
        <v>2</v>
      </c>
      <c r="O397" s="16">
        <v>1.9</v>
      </c>
      <c r="Q397" s="16" t="s">
        <v>2015</v>
      </c>
      <c r="R397" s="166"/>
      <c r="S397" s="166"/>
      <c r="T397" s="166"/>
      <c r="U397" s="6"/>
      <c r="V397" s="6"/>
      <c r="W397" s="6"/>
      <c r="X397" s="6"/>
    </row>
    <row r="398" spans="1:24" ht="14.25" customHeight="1" x14ac:dyDescent="0.35">
      <c r="A398" s="16" t="s">
        <v>34</v>
      </c>
      <c r="B398" s="16" t="s">
        <v>281</v>
      </c>
      <c r="C398" s="16">
        <v>2017</v>
      </c>
      <c r="D398" s="164">
        <v>40</v>
      </c>
      <c r="E398" s="164">
        <v>7</v>
      </c>
      <c r="F398" s="16">
        <v>7</v>
      </c>
      <c r="H398" s="16">
        <f>IF(I398="","",VLOOKUP(I398,All_LTMN_Lookups!$J$1:$K$1242,2,FALSE))</f>
        <v>1077</v>
      </c>
      <c r="I398" s="38" t="s">
        <v>253</v>
      </c>
      <c r="J398" s="16">
        <v>32</v>
      </c>
      <c r="K398" s="141">
        <v>10.185916357881302</v>
      </c>
      <c r="L398" s="141">
        <v>13.843403394583689</v>
      </c>
      <c r="N398" s="16">
        <v>9</v>
      </c>
      <c r="O398" s="16">
        <v>1.9</v>
      </c>
      <c r="P398" s="16">
        <v>53</v>
      </c>
      <c r="R398" s="166"/>
      <c r="S398" s="166"/>
      <c r="T398" s="166"/>
      <c r="U398" s="6"/>
      <c r="V398" s="6"/>
      <c r="W398" s="6"/>
      <c r="X398" s="6"/>
    </row>
    <row r="399" spans="1:24" ht="14.25" customHeight="1" x14ac:dyDescent="0.35">
      <c r="A399" s="16" t="s">
        <v>34</v>
      </c>
      <c r="B399" s="16" t="s">
        <v>281</v>
      </c>
      <c r="C399" s="16">
        <v>2017</v>
      </c>
      <c r="D399" s="164">
        <v>40</v>
      </c>
      <c r="E399" s="164">
        <v>8</v>
      </c>
      <c r="F399" s="16">
        <v>8</v>
      </c>
      <c r="H399" s="16">
        <f>IF(I399="","",VLOOKUP(I399,All_LTMN_Lookups!$J$1:$K$1242,2,FALSE))</f>
        <v>237</v>
      </c>
      <c r="I399" s="38" t="s">
        <v>6</v>
      </c>
      <c r="J399" s="16">
        <v>92</v>
      </c>
      <c r="K399" s="141">
        <v>29.284509528908742</v>
      </c>
      <c r="L399" s="141">
        <v>23.345069205095584</v>
      </c>
      <c r="N399" s="16">
        <v>10</v>
      </c>
      <c r="O399" s="16">
        <v>1.9</v>
      </c>
      <c r="P399" s="16">
        <v>65</v>
      </c>
      <c r="R399" s="166"/>
      <c r="S399" s="166"/>
      <c r="T399" s="166"/>
      <c r="U399" s="6"/>
      <c r="V399" s="6"/>
      <c r="W399" s="6"/>
      <c r="X399" s="6"/>
    </row>
    <row r="400" spans="1:24" ht="14.25" customHeight="1" x14ac:dyDescent="0.35">
      <c r="A400" s="16" t="s">
        <v>34</v>
      </c>
      <c r="B400" s="16" t="s">
        <v>281</v>
      </c>
      <c r="C400" s="16">
        <v>2017</v>
      </c>
      <c r="D400" s="164">
        <v>40</v>
      </c>
      <c r="E400" s="164">
        <v>9</v>
      </c>
      <c r="F400" s="16">
        <v>9</v>
      </c>
      <c r="H400" s="16">
        <f>IF(I400="","",VLOOKUP(I400,All_LTMN_Lookups!$J$1:$K$1242,2,FALSE))</f>
        <v>366</v>
      </c>
      <c r="I400" s="38" t="s">
        <v>3</v>
      </c>
      <c r="J400" s="16">
        <v>69</v>
      </c>
      <c r="K400" s="141">
        <v>21.963382146681557</v>
      </c>
      <c r="L400" s="141">
        <v>26.349444049502313</v>
      </c>
      <c r="N400" s="16">
        <v>13</v>
      </c>
      <c r="O400" s="16">
        <v>1.9</v>
      </c>
      <c r="P400" s="16">
        <v>62</v>
      </c>
      <c r="R400" s="166"/>
      <c r="S400" s="166"/>
      <c r="T400" s="166"/>
      <c r="U400" s="6"/>
      <c r="V400" s="6"/>
      <c r="W400" s="6"/>
      <c r="X400" s="6"/>
    </row>
    <row r="401" spans="1:24" ht="14.25" customHeight="1" x14ac:dyDescent="0.35">
      <c r="A401" s="16" t="s">
        <v>34</v>
      </c>
      <c r="B401" s="16" t="s">
        <v>281</v>
      </c>
      <c r="C401" s="16">
        <v>2017</v>
      </c>
      <c r="D401" s="164">
        <v>40</v>
      </c>
      <c r="E401" s="164">
        <v>10</v>
      </c>
      <c r="F401" s="16">
        <v>10</v>
      </c>
      <c r="H401" s="16">
        <f>IF(I401="","",VLOOKUP(I401,All_LTMN_Lookups!$J$1:$K$1242,2,FALSE))</f>
        <v>237</v>
      </c>
      <c r="I401" s="38" t="s">
        <v>6</v>
      </c>
      <c r="J401" s="16">
        <v>82</v>
      </c>
      <c r="K401" s="141">
        <v>26.101410667070837</v>
      </c>
      <c r="L401" s="141">
        <v>24.938949379475417</v>
      </c>
      <c r="N401" s="16">
        <v>18</v>
      </c>
      <c r="O401" s="16">
        <v>1.9</v>
      </c>
      <c r="P401" s="16">
        <v>52</v>
      </c>
      <c r="R401" s="166"/>
      <c r="S401" s="166"/>
      <c r="T401" s="166"/>
      <c r="U401" s="6"/>
      <c r="V401" s="6"/>
      <c r="W401" s="6"/>
      <c r="X401" s="6"/>
    </row>
    <row r="402" spans="1:24" ht="14.25" customHeight="1" x14ac:dyDescent="0.35">
      <c r="A402" s="16" t="s">
        <v>34</v>
      </c>
      <c r="B402" s="16" t="s">
        <v>281</v>
      </c>
      <c r="C402" s="16">
        <v>2017</v>
      </c>
      <c r="D402" s="164">
        <v>41</v>
      </c>
      <c r="E402" s="164">
        <v>1</v>
      </c>
      <c r="F402" s="16">
        <v>1</v>
      </c>
      <c r="H402" s="16">
        <f>IF(I402="","",VLOOKUP(I402,All_LTMN_Lookups!$J$1:$K$1242,2,FALSE))</f>
        <v>570</v>
      </c>
      <c r="I402" s="38" t="s">
        <v>267</v>
      </c>
      <c r="J402" s="16">
        <v>71</v>
      </c>
      <c r="K402" s="141">
        <v>22.600001919049138</v>
      </c>
      <c r="L402" s="141">
        <v>17.935530650370239</v>
      </c>
      <c r="N402" s="16">
        <v>15</v>
      </c>
      <c r="O402" s="16">
        <v>1.85</v>
      </c>
      <c r="P402" s="16">
        <v>47</v>
      </c>
      <c r="R402" s="166"/>
      <c r="S402" s="166"/>
      <c r="T402" s="166"/>
      <c r="U402" s="6"/>
      <c r="V402" s="6"/>
      <c r="W402" s="6"/>
      <c r="X402" s="6"/>
    </row>
    <row r="403" spans="1:24" ht="14.25" customHeight="1" x14ac:dyDescent="0.35">
      <c r="A403" s="16" t="s">
        <v>34</v>
      </c>
      <c r="B403" s="16" t="s">
        <v>281</v>
      </c>
      <c r="C403" s="16">
        <v>2017</v>
      </c>
      <c r="D403" s="164">
        <v>41</v>
      </c>
      <c r="E403" s="164">
        <v>2</v>
      </c>
      <c r="F403" s="16">
        <v>2</v>
      </c>
      <c r="H403" s="16">
        <f>IF(I403="","",VLOOKUP(I403,All_LTMN_Lookups!$J$1:$K$1242,2,FALSE))</f>
        <v>1275</v>
      </c>
      <c r="I403" s="38" t="s">
        <v>242</v>
      </c>
      <c r="J403" s="16">
        <v>48</v>
      </c>
      <c r="K403" s="141">
        <v>15.278874536821952</v>
      </c>
      <c r="L403" s="141">
        <v>15.356060664467599</v>
      </c>
      <c r="N403" s="16">
        <v>15</v>
      </c>
      <c r="O403" s="16">
        <v>1.85</v>
      </c>
      <c r="P403" s="16">
        <v>42</v>
      </c>
      <c r="R403" s="166"/>
      <c r="S403" s="166"/>
      <c r="T403" s="166"/>
      <c r="U403" s="6"/>
      <c r="V403" s="6"/>
      <c r="W403" s="6"/>
      <c r="X403" s="6"/>
    </row>
    <row r="404" spans="1:24" ht="14.25" customHeight="1" x14ac:dyDescent="0.35">
      <c r="A404" s="16" t="s">
        <v>34</v>
      </c>
      <c r="B404" s="16" t="s">
        <v>281</v>
      </c>
      <c r="C404" s="16">
        <v>2017</v>
      </c>
      <c r="D404" s="164">
        <v>41</v>
      </c>
      <c r="E404" s="164">
        <v>3</v>
      </c>
      <c r="F404" s="16">
        <v>3</v>
      </c>
      <c r="H404" s="16">
        <f>IF(I404="","",VLOOKUP(I404,All_LTMN_Lookups!$J$1:$K$1242,2,FALSE))</f>
        <v>237</v>
      </c>
      <c r="I404" s="38" t="s">
        <v>6</v>
      </c>
      <c r="J404" s="16">
        <v>86</v>
      </c>
      <c r="K404" s="141">
        <v>27.374650211805999</v>
      </c>
      <c r="L404" s="141">
        <v>21.049124482896183</v>
      </c>
      <c r="N404" s="16">
        <v>15</v>
      </c>
      <c r="O404" s="16">
        <v>1.85</v>
      </c>
      <c r="P404" s="16">
        <v>52</v>
      </c>
      <c r="R404" s="166"/>
      <c r="S404" s="166"/>
      <c r="T404" s="166"/>
      <c r="U404" s="6"/>
      <c r="V404" s="6"/>
      <c r="W404" s="6"/>
      <c r="X404" s="6"/>
    </row>
    <row r="405" spans="1:24" ht="14.25" customHeight="1" x14ac:dyDescent="0.35">
      <c r="A405" s="16" t="s">
        <v>34</v>
      </c>
      <c r="B405" s="16" t="s">
        <v>281</v>
      </c>
      <c r="C405" s="16">
        <v>2017</v>
      </c>
      <c r="D405" s="164">
        <v>41</v>
      </c>
      <c r="E405" s="164">
        <v>4</v>
      </c>
      <c r="F405" s="16">
        <v>4</v>
      </c>
      <c r="H405" s="16">
        <f>IF(I405="","",VLOOKUP(I405,All_LTMN_Lookups!$J$1:$K$1242,2,FALSE))</f>
        <v>570</v>
      </c>
      <c r="I405" s="38" t="s">
        <v>267</v>
      </c>
      <c r="J405" s="16">
        <v>16</v>
      </c>
      <c r="K405" s="141">
        <v>5.0929581789406511</v>
      </c>
      <c r="L405" s="141">
        <v>10.164635771791534</v>
      </c>
      <c r="N405" s="16">
        <v>15</v>
      </c>
      <c r="O405" s="16">
        <v>1.85</v>
      </c>
      <c r="P405" s="16">
        <v>29</v>
      </c>
      <c r="R405" s="166"/>
      <c r="S405" s="166"/>
      <c r="T405" s="166"/>
      <c r="U405" s="6"/>
      <c r="V405" s="6"/>
      <c r="W405" s="6"/>
      <c r="X405" s="6"/>
    </row>
    <row r="406" spans="1:24" ht="14.25" customHeight="1" x14ac:dyDescent="0.35">
      <c r="A406" s="16" t="s">
        <v>34</v>
      </c>
      <c r="B406" s="16" t="s">
        <v>281</v>
      </c>
      <c r="C406" s="16">
        <v>2017</v>
      </c>
      <c r="D406" s="164">
        <v>41</v>
      </c>
      <c r="E406" s="164">
        <v>5</v>
      </c>
      <c r="F406" s="16">
        <v>5</v>
      </c>
      <c r="H406" s="16">
        <f>IF(I406="","",VLOOKUP(I406,All_LTMN_Lookups!$J$1:$K$1242,2,FALSE))</f>
        <v>570</v>
      </c>
      <c r="I406" s="38" t="s">
        <v>267</v>
      </c>
      <c r="J406" s="16">
        <v>31</v>
      </c>
      <c r="K406" s="141">
        <v>9.8676064716975116</v>
      </c>
      <c r="L406" s="141">
        <v>13.153310751541913</v>
      </c>
      <c r="N406" s="16">
        <v>15</v>
      </c>
      <c r="O406" s="16">
        <v>1.85</v>
      </c>
      <c r="P406" s="16">
        <v>37</v>
      </c>
      <c r="R406" s="166"/>
      <c r="S406" s="166"/>
      <c r="T406" s="166"/>
      <c r="U406" s="6"/>
      <c r="V406" s="6"/>
      <c r="W406" s="6"/>
      <c r="X406" s="6"/>
    </row>
    <row r="407" spans="1:24" ht="14.25" customHeight="1" x14ac:dyDescent="0.35">
      <c r="A407" s="16" t="s">
        <v>34</v>
      </c>
      <c r="B407" s="16" t="s">
        <v>281</v>
      </c>
      <c r="C407" s="16">
        <v>2017</v>
      </c>
      <c r="D407" s="164">
        <v>41</v>
      </c>
      <c r="E407" s="164">
        <v>6</v>
      </c>
      <c r="F407" s="16">
        <v>6</v>
      </c>
      <c r="H407" s="16">
        <f>IF(I407="","",VLOOKUP(I407,All_LTMN_Lookups!$J$1:$K$1242,2,FALSE))</f>
        <v>2740</v>
      </c>
      <c r="I407" s="38" t="s">
        <v>180</v>
      </c>
      <c r="J407" s="16">
        <v>8</v>
      </c>
      <c r="K407" s="141">
        <v>2.5464790894703255</v>
      </c>
      <c r="L407" s="141">
        <v>4.7657046370657774</v>
      </c>
      <c r="N407" s="16">
        <v>15</v>
      </c>
      <c r="O407" s="16">
        <v>1.85</v>
      </c>
      <c r="P407" s="16">
        <v>11</v>
      </c>
      <c r="R407" s="166"/>
      <c r="S407" s="166"/>
      <c r="T407" s="166"/>
      <c r="U407" s="6"/>
      <c r="V407" s="6"/>
      <c r="W407" s="6"/>
      <c r="X407" s="6"/>
    </row>
    <row r="408" spans="1:24" ht="14.25" customHeight="1" x14ac:dyDescent="0.35">
      <c r="A408" s="16" t="s">
        <v>34</v>
      </c>
      <c r="B408" s="16" t="s">
        <v>281</v>
      </c>
      <c r="C408" s="16">
        <v>2017</v>
      </c>
      <c r="D408" s="164">
        <v>41</v>
      </c>
      <c r="E408" s="164">
        <v>7</v>
      </c>
      <c r="F408" s="16">
        <v>7</v>
      </c>
      <c r="H408" s="16">
        <f>IF(I408="","",VLOOKUP(I408,All_LTMN_Lookups!$J$1:$K$1242,2,FALSE))</f>
        <v>1077</v>
      </c>
      <c r="I408" s="38" t="s">
        <v>253</v>
      </c>
      <c r="J408" s="16">
        <v>40</v>
      </c>
      <c r="K408" s="141">
        <v>12.732395447351628</v>
      </c>
      <c r="L408" s="141">
        <v>13.569284397600759</v>
      </c>
      <c r="N408" s="16">
        <v>15</v>
      </c>
      <c r="O408" s="16">
        <v>1.85</v>
      </c>
      <c r="P408" s="16">
        <v>38</v>
      </c>
      <c r="R408" s="166"/>
      <c r="S408" s="166"/>
      <c r="T408" s="166"/>
      <c r="U408" s="6"/>
      <c r="V408" s="6"/>
      <c r="W408" s="6"/>
      <c r="X408" s="6"/>
    </row>
    <row r="409" spans="1:24" ht="14.25" customHeight="1" x14ac:dyDescent="0.35">
      <c r="A409" s="16" t="s">
        <v>34</v>
      </c>
      <c r="B409" s="16" t="s">
        <v>281</v>
      </c>
      <c r="C409" s="16">
        <v>2017</v>
      </c>
      <c r="D409" s="164">
        <v>41</v>
      </c>
      <c r="E409" s="164">
        <v>8</v>
      </c>
      <c r="F409" s="16">
        <v>8</v>
      </c>
      <c r="H409" s="16">
        <f>IF(I409="","",VLOOKUP(I409,All_LTMN_Lookups!$J$1:$K$1242,2,FALSE))</f>
        <v>237</v>
      </c>
      <c r="I409" s="38" t="s">
        <v>6</v>
      </c>
      <c r="J409" s="16">
        <v>56</v>
      </c>
      <c r="K409" s="141">
        <v>17.82535362629228</v>
      </c>
      <c r="L409" s="141">
        <v>16.335331622106111</v>
      </c>
      <c r="N409" s="16">
        <v>15</v>
      </c>
      <c r="O409" s="16">
        <v>1.85</v>
      </c>
      <c r="P409" s="16">
        <v>44</v>
      </c>
      <c r="R409" s="166"/>
      <c r="S409" s="166"/>
      <c r="T409" s="166"/>
      <c r="U409" s="6"/>
      <c r="V409" s="6"/>
      <c r="W409" s="6"/>
      <c r="X409" s="6"/>
    </row>
    <row r="410" spans="1:24" ht="14.25" customHeight="1" x14ac:dyDescent="0.35">
      <c r="A410" s="16" t="s">
        <v>34</v>
      </c>
      <c r="B410" s="16" t="s">
        <v>281</v>
      </c>
      <c r="C410" s="16">
        <v>2017</v>
      </c>
      <c r="D410" s="164">
        <v>41</v>
      </c>
      <c r="E410" s="164">
        <v>9</v>
      </c>
      <c r="F410" s="16">
        <v>9</v>
      </c>
      <c r="H410" s="16">
        <f>IF(I410="","",VLOOKUP(I410,All_LTMN_Lookups!$J$1:$K$1242,2,FALSE))</f>
        <v>1077</v>
      </c>
      <c r="I410" s="38" t="s">
        <v>253</v>
      </c>
      <c r="J410" s="16">
        <v>39</v>
      </c>
      <c r="K410" s="141">
        <v>12.414085561167836</v>
      </c>
      <c r="L410" s="141">
        <v>14.889301067243396</v>
      </c>
      <c r="N410" s="16">
        <v>15</v>
      </c>
      <c r="O410" s="16">
        <v>1.85</v>
      </c>
      <c r="P410" s="16">
        <v>41</v>
      </c>
      <c r="R410" s="166"/>
      <c r="S410" s="166"/>
      <c r="T410" s="166"/>
      <c r="U410" s="6"/>
      <c r="V410" s="6"/>
      <c r="W410" s="6"/>
      <c r="X410" s="6"/>
    </row>
    <row r="411" spans="1:24" ht="14.25" customHeight="1" x14ac:dyDescent="0.35">
      <c r="A411" s="16" t="s">
        <v>34</v>
      </c>
      <c r="B411" s="16" t="s">
        <v>281</v>
      </c>
      <c r="C411" s="16">
        <v>2017</v>
      </c>
      <c r="D411" s="164">
        <v>41</v>
      </c>
      <c r="E411" s="164">
        <v>10</v>
      </c>
      <c r="F411" s="16">
        <v>10</v>
      </c>
      <c r="H411" s="16">
        <f>IF(I411="","",VLOOKUP(I411,All_LTMN_Lookups!$J$1:$K$1242,2,FALSE))</f>
        <v>237</v>
      </c>
      <c r="I411" s="38" t="s">
        <v>6</v>
      </c>
      <c r="J411" s="16">
        <v>72</v>
      </c>
      <c r="K411" s="141">
        <v>22.918311805232928</v>
      </c>
      <c r="L411" s="141">
        <v>17.935530650370239</v>
      </c>
      <c r="N411" s="16">
        <v>15</v>
      </c>
      <c r="O411" s="16">
        <v>1.85</v>
      </c>
      <c r="P411" s="16">
        <v>47</v>
      </c>
      <c r="R411" s="166"/>
      <c r="S411" s="166"/>
      <c r="T411" s="166"/>
      <c r="U411" s="6"/>
      <c r="V411" s="6"/>
      <c r="W411" s="6"/>
      <c r="X411" s="6"/>
    </row>
    <row r="412" spans="1:24" ht="14.25" customHeight="1" x14ac:dyDescent="0.35">
      <c r="A412" s="16" t="s">
        <v>34</v>
      </c>
      <c r="B412" s="16" t="s">
        <v>281</v>
      </c>
      <c r="C412" s="16">
        <v>2017</v>
      </c>
      <c r="D412" s="164">
        <v>42</v>
      </c>
      <c r="E412" s="164">
        <v>1</v>
      </c>
      <c r="F412" s="16">
        <v>1</v>
      </c>
      <c r="H412" s="16">
        <f>IF(I412="","",VLOOKUP(I412,All_LTMN_Lookups!$J$1:$K$1242,2,FALSE))</f>
        <v>1078</v>
      </c>
      <c r="I412" s="38" t="s">
        <v>252</v>
      </c>
      <c r="J412" s="16">
        <v>176</v>
      </c>
      <c r="K412" s="141">
        <v>56.022539968347161</v>
      </c>
      <c r="L412" s="141">
        <v>27.830762113533154</v>
      </c>
      <c r="N412" s="16">
        <v>15</v>
      </c>
      <c r="O412" s="16">
        <v>1.85</v>
      </c>
      <c r="P412" s="16">
        <v>60</v>
      </c>
      <c r="R412" s="166"/>
      <c r="S412" s="166"/>
      <c r="T412" s="166"/>
      <c r="U412" s="6"/>
      <c r="V412" s="6"/>
      <c r="W412" s="6"/>
      <c r="X412" s="6"/>
    </row>
    <row r="413" spans="1:24" ht="14.25" customHeight="1" x14ac:dyDescent="0.35">
      <c r="A413" s="16" t="s">
        <v>34</v>
      </c>
      <c r="B413" s="16" t="s">
        <v>281</v>
      </c>
      <c r="C413" s="16">
        <v>2017</v>
      </c>
      <c r="D413" s="164">
        <v>42</v>
      </c>
      <c r="E413" s="164">
        <v>2</v>
      </c>
      <c r="F413" s="16">
        <v>2</v>
      </c>
      <c r="H413" s="16">
        <f>IF(I413="","",VLOOKUP(I413,All_LTMN_Lookups!$J$1:$K$1242,2,FALSE))</f>
        <v>570</v>
      </c>
      <c r="I413" s="38" t="s">
        <v>267</v>
      </c>
      <c r="J413" s="16">
        <v>187</v>
      </c>
      <c r="K413" s="141">
        <v>59.523948716368857</v>
      </c>
      <c r="L413" s="141">
        <v>24.947974457218741</v>
      </c>
      <c r="N413" s="16">
        <v>15</v>
      </c>
      <c r="O413" s="16">
        <v>1.85</v>
      </c>
      <c r="P413" s="16">
        <v>57</v>
      </c>
      <c r="R413" s="166"/>
      <c r="S413" s="166"/>
      <c r="T413" s="166"/>
      <c r="U413" s="6"/>
      <c r="V413" s="6"/>
      <c r="W413" s="6"/>
      <c r="X413" s="6"/>
    </row>
    <row r="414" spans="1:24" ht="14.25" customHeight="1" x14ac:dyDescent="0.35">
      <c r="A414" s="16" t="s">
        <v>34</v>
      </c>
      <c r="B414" s="16" t="s">
        <v>281</v>
      </c>
      <c r="C414" s="16">
        <v>2017</v>
      </c>
      <c r="D414" s="164">
        <v>42</v>
      </c>
      <c r="E414" s="164">
        <v>3</v>
      </c>
      <c r="F414" s="16">
        <v>3</v>
      </c>
      <c r="H414" s="16">
        <f>IF(I414="","",VLOOKUP(I414,All_LTMN_Lookups!$J$1:$K$1242,2,FALSE))</f>
        <v>570</v>
      </c>
      <c r="I414" s="38" t="s">
        <v>267</v>
      </c>
      <c r="J414" s="16">
        <v>167</v>
      </c>
      <c r="K414" s="141">
        <v>53.157750992693046</v>
      </c>
      <c r="L414" s="141">
        <v>24.947974457218741</v>
      </c>
      <c r="N414" s="16">
        <v>15</v>
      </c>
      <c r="O414" s="16">
        <v>1.85</v>
      </c>
      <c r="P414" s="16">
        <v>57</v>
      </c>
      <c r="R414" s="166"/>
      <c r="S414" s="166"/>
      <c r="T414" s="166"/>
      <c r="U414" s="6"/>
      <c r="V414" s="6"/>
      <c r="W414" s="6"/>
      <c r="X414" s="6"/>
    </row>
    <row r="415" spans="1:24" ht="14.25" customHeight="1" x14ac:dyDescent="0.35">
      <c r="A415" s="16" t="s">
        <v>34</v>
      </c>
      <c r="B415" s="16" t="s">
        <v>281</v>
      </c>
      <c r="C415" s="16">
        <v>2017</v>
      </c>
      <c r="D415" s="164">
        <v>42</v>
      </c>
      <c r="E415" s="164">
        <v>4</v>
      </c>
      <c r="F415" s="16">
        <v>4</v>
      </c>
      <c r="H415" s="16">
        <f>IF(I415="","",VLOOKUP(I415,All_LTMN_Lookups!$J$1:$K$1242,2,FALSE))</f>
        <v>570</v>
      </c>
      <c r="I415" s="38" t="s">
        <v>267</v>
      </c>
      <c r="J415" s="16">
        <v>79</v>
      </c>
      <c r="K415" s="141">
        <v>25.146481008519466</v>
      </c>
      <c r="L415" s="141">
        <v>17.935530650370239</v>
      </c>
      <c r="N415" s="16">
        <v>15</v>
      </c>
      <c r="O415" s="16">
        <v>1.85</v>
      </c>
      <c r="P415" s="16">
        <v>47</v>
      </c>
      <c r="R415" s="166"/>
      <c r="S415" s="166"/>
      <c r="T415" s="166"/>
      <c r="U415" s="6"/>
      <c r="V415" s="6"/>
      <c r="W415" s="6"/>
      <c r="X415" s="6"/>
    </row>
    <row r="416" spans="1:24" ht="14.25" customHeight="1" x14ac:dyDescent="0.35">
      <c r="A416" s="16" t="s">
        <v>34</v>
      </c>
      <c r="B416" s="16" t="s">
        <v>281</v>
      </c>
      <c r="C416" s="16">
        <v>2017</v>
      </c>
      <c r="D416" s="164">
        <v>42</v>
      </c>
      <c r="E416" s="164">
        <v>5</v>
      </c>
      <c r="F416" s="16">
        <v>5</v>
      </c>
      <c r="H416" s="16">
        <f>IF(I416="","",VLOOKUP(I416,All_LTMN_Lookups!$J$1:$K$1242,2,FALSE))</f>
        <v>1078</v>
      </c>
      <c r="I416" s="38" t="s">
        <v>252</v>
      </c>
      <c r="J416" s="16">
        <v>268</v>
      </c>
      <c r="K416" s="141">
        <v>85.307049497255903</v>
      </c>
      <c r="L416" s="141">
        <v>22.4957288070676</v>
      </c>
      <c r="N416" s="16">
        <v>15</v>
      </c>
      <c r="O416" s="16">
        <v>1.85</v>
      </c>
      <c r="P416" s="16">
        <v>54</v>
      </c>
      <c r="R416" s="166"/>
      <c r="S416" s="166"/>
      <c r="T416" s="166"/>
      <c r="U416" s="6"/>
      <c r="V416" s="6"/>
      <c r="W416" s="6"/>
      <c r="X416" s="6"/>
    </row>
    <row r="417" spans="1:24" ht="14.25" customHeight="1" x14ac:dyDescent="0.35">
      <c r="A417" s="16" t="s">
        <v>34</v>
      </c>
      <c r="B417" s="16" t="s">
        <v>281</v>
      </c>
      <c r="C417" s="16">
        <v>2017</v>
      </c>
      <c r="D417" s="164">
        <v>42</v>
      </c>
      <c r="E417" s="164">
        <v>6</v>
      </c>
      <c r="F417" s="16">
        <v>6</v>
      </c>
      <c r="H417" s="16">
        <f>IF(I417="","",VLOOKUP(I417,All_LTMN_Lookups!$J$1:$K$1242,2,FALSE))</f>
        <v>2740</v>
      </c>
      <c r="I417" s="38" t="s">
        <v>180</v>
      </c>
      <c r="J417" s="16">
        <v>23</v>
      </c>
      <c r="K417" s="141">
        <v>7.3211273822271856</v>
      </c>
      <c r="L417" s="141">
        <v>6.1511807863821186</v>
      </c>
      <c r="M417" s="16">
        <v>4</v>
      </c>
      <c r="N417" s="16">
        <v>15</v>
      </c>
      <c r="O417" s="16">
        <v>1.85</v>
      </c>
      <c r="P417" s="16">
        <v>16</v>
      </c>
      <c r="R417" s="166"/>
      <c r="S417" s="166"/>
      <c r="T417" s="166"/>
      <c r="U417" s="6"/>
      <c r="V417" s="6"/>
      <c r="W417" s="6"/>
      <c r="X417" s="6"/>
    </row>
    <row r="418" spans="1:24" ht="14.25" customHeight="1" x14ac:dyDescent="0.35">
      <c r="A418" s="16" t="s">
        <v>34</v>
      </c>
      <c r="B418" s="16" t="s">
        <v>281</v>
      </c>
      <c r="C418" s="16">
        <v>2017</v>
      </c>
      <c r="D418" s="164">
        <v>42</v>
      </c>
      <c r="E418" s="164">
        <v>7</v>
      </c>
      <c r="F418" s="16">
        <v>7</v>
      </c>
      <c r="H418" s="16">
        <f>IF(I418="","",VLOOKUP(I418,All_LTMN_Lookups!$J$1:$K$1242,2,FALSE))</f>
        <v>570</v>
      </c>
      <c r="I418" s="38" t="s">
        <v>267</v>
      </c>
      <c r="J418" s="16">
        <v>172</v>
      </c>
      <c r="K418" s="141">
        <v>54.749300423611999</v>
      </c>
      <c r="L418" s="141">
        <v>27.830762113533154</v>
      </c>
      <c r="N418" s="16">
        <v>15</v>
      </c>
      <c r="O418" s="16">
        <v>1.85</v>
      </c>
      <c r="P418" s="16">
        <v>60</v>
      </c>
      <c r="R418" s="166"/>
      <c r="S418" s="166"/>
      <c r="T418" s="166"/>
      <c r="U418" s="6"/>
      <c r="V418" s="6"/>
      <c r="W418" s="6"/>
      <c r="X418" s="6"/>
    </row>
    <row r="419" spans="1:24" ht="14.25" customHeight="1" x14ac:dyDescent="0.35">
      <c r="A419" s="16" t="s">
        <v>34</v>
      </c>
      <c r="B419" s="16" t="s">
        <v>281</v>
      </c>
      <c r="C419" s="16">
        <v>2017</v>
      </c>
      <c r="D419" s="164">
        <v>42</v>
      </c>
      <c r="E419" s="164">
        <v>8</v>
      </c>
      <c r="F419" s="16">
        <v>8</v>
      </c>
      <c r="H419" s="16">
        <f>IF(I419="","",VLOOKUP(I419,All_LTMN_Lookups!$J$1:$K$1242,2,FALSE))</f>
        <v>570</v>
      </c>
      <c r="I419" s="38" t="s">
        <v>267</v>
      </c>
      <c r="J419" s="16">
        <v>135</v>
      </c>
      <c r="K419" s="141">
        <v>42.971834634811742</v>
      </c>
      <c r="L419" s="141">
        <v>20.373457348025767</v>
      </c>
      <c r="N419" s="16">
        <v>15</v>
      </c>
      <c r="O419" s="16">
        <v>1.85</v>
      </c>
      <c r="P419" s="16">
        <v>51</v>
      </c>
      <c r="R419" s="166"/>
      <c r="S419" s="166"/>
      <c r="T419" s="166"/>
      <c r="U419" s="6"/>
      <c r="V419" s="6"/>
      <c r="W419" s="6"/>
      <c r="X419" s="6"/>
    </row>
    <row r="420" spans="1:24" ht="14.25" customHeight="1" x14ac:dyDescent="0.35">
      <c r="A420" s="16" t="s">
        <v>34</v>
      </c>
      <c r="B420" s="16" t="s">
        <v>281</v>
      </c>
      <c r="C420" s="16">
        <v>2017</v>
      </c>
      <c r="D420" s="164">
        <v>42</v>
      </c>
      <c r="E420" s="164">
        <v>9</v>
      </c>
      <c r="F420" s="16">
        <v>9</v>
      </c>
      <c r="H420" s="16">
        <f>IF(I420="","",VLOOKUP(I420,All_LTMN_Lookups!$J$1:$K$1242,2,FALSE))</f>
        <v>570</v>
      </c>
      <c r="I420" s="38" t="s">
        <v>267</v>
      </c>
      <c r="J420" s="16">
        <v>178</v>
      </c>
      <c r="K420" s="141">
        <v>56.659159740714742</v>
      </c>
      <c r="L420" s="141">
        <v>19.105526108315143</v>
      </c>
      <c r="N420" s="16">
        <v>15</v>
      </c>
      <c r="O420" s="16">
        <v>1.85</v>
      </c>
      <c r="P420" s="16">
        <v>49</v>
      </c>
      <c r="R420" s="166"/>
      <c r="S420" s="166"/>
      <c r="T420" s="166"/>
      <c r="U420" s="6"/>
      <c r="V420" s="6"/>
      <c r="W420" s="6"/>
      <c r="X420" s="6"/>
    </row>
    <row r="421" spans="1:24" ht="14.25" customHeight="1" x14ac:dyDescent="0.35">
      <c r="A421" s="16" t="s">
        <v>34</v>
      </c>
      <c r="B421" s="16" t="s">
        <v>281</v>
      </c>
      <c r="C421" s="16">
        <v>2017</v>
      </c>
      <c r="D421" s="164">
        <v>42</v>
      </c>
      <c r="E421" s="164">
        <v>10</v>
      </c>
      <c r="F421" s="16">
        <v>10</v>
      </c>
      <c r="H421" s="16">
        <f>IF(I421="","",VLOOKUP(I421,All_LTMN_Lookups!$J$1:$K$1242,2,FALSE))</f>
        <v>570</v>
      </c>
      <c r="I421" s="38" t="s">
        <v>267</v>
      </c>
      <c r="J421" s="16">
        <v>203</v>
      </c>
      <c r="K421" s="141">
        <v>64.616906895309512</v>
      </c>
      <c r="L421" s="141">
        <v>24.947974457218741</v>
      </c>
      <c r="N421" s="16">
        <v>15</v>
      </c>
      <c r="O421" s="16">
        <v>1.85</v>
      </c>
      <c r="P421" s="16">
        <v>57</v>
      </c>
      <c r="R421" s="166"/>
      <c r="S421" s="166"/>
      <c r="T421" s="166"/>
      <c r="U421" s="6"/>
      <c r="V421" s="6"/>
      <c r="W421" s="6"/>
      <c r="X421" s="6"/>
    </row>
  </sheetData>
  <dataValidations count="2">
    <dataValidation type="list" allowBlank="1" showInputMessage="1" showErrorMessage="1" sqref="B422:B1048576" xr:uid="{00000000-0002-0000-0600-000000000000}">
      <formula1>MCODE</formula1>
    </dataValidation>
    <dataValidation type="list" allowBlank="1" showInputMessage="1" showErrorMessage="1" sqref="A422:A1048576 R422:X1048576" xr:uid="{00000000-0002-0000-0600-000001000000}">
      <formula1>#REF!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32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0.5" x14ac:dyDescent="0.35"/>
  <cols>
    <col min="1" max="1" width="6.3046875" style="16" customWidth="1"/>
    <col min="2" max="3" width="5.07421875" style="16" customWidth="1"/>
    <col min="4" max="4" width="5.765625" style="16" bestFit="1" customWidth="1"/>
    <col min="5" max="5" width="8.07421875" style="16" customWidth="1"/>
    <col min="6" max="6" width="15.69140625" style="38" customWidth="1"/>
    <col min="7" max="7" width="10.23046875" style="16" bestFit="1" customWidth="1"/>
    <col min="8" max="8" width="24.53515625" style="16" customWidth="1"/>
    <col min="9" max="15" width="8.765625" style="7" customWidth="1"/>
    <col min="16" max="16384" width="8.84375" style="18"/>
  </cols>
  <sheetData>
    <row r="1" spans="1:15" s="179" customFormat="1" ht="21" x14ac:dyDescent="0.35">
      <c r="A1" s="170" t="s">
        <v>13</v>
      </c>
      <c r="B1" s="170" t="s">
        <v>14</v>
      </c>
      <c r="C1" s="170" t="s">
        <v>16</v>
      </c>
      <c r="D1" s="170" t="s">
        <v>17</v>
      </c>
      <c r="E1" s="170" t="s">
        <v>18</v>
      </c>
      <c r="F1" s="170" t="s">
        <v>15</v>
      </c>
      <c r="G1" s="170" t="s">
        <v>20</v>
      </c>
      <c r="H1" s="172" t="s">
        <v>398</v>
      </c>
      <c r="I1" s="172" t="s">
        <v>429</v>
      </c>
      <c r="J1" s="172" t="s">
        <v>430</v>
      </c>
      <c r="K1" s="172" t="s">
        <v>431</v>
      </c>
      <c r="L1" s="172" t="s">
        <v>1806</v>
      </c>
      <c r="M1" s="172" t="s">
        <v>1805</v>
      </c>
      <c r="N1" s="172" t="s">
        <v>1804</v>
      </c>
      <c r="O1" s="173" t="s">
        <v>428</v>
      </c>
    </row>
    <row r="2" spans="1:15" ht="14.25" customHeight="1" x14ac:dyDescent="0.2">
      <c r="A2" s="16" t="s">
        <v>34</v>
      </c>
      <c r="B2" s="16" t="s">
        <v>281</v>
      </c>
      <c r="C2" s="16">
        <v>2017</v>
      </c>
      <c r="D2" s="16">
        <v>1</v>
      </c>
      <c r="E2" s="16">
        <f>IF(F2="","",VLOOKUP(F2,All_LTMN_Lookups!$J$1:$K$1242,2,FALSE))</f>
        <v>971</v>
      </c>
      <c r="F2" s="38" t="s">
        <v>260</v>
      </c>
      <c r="G2" s="16" t="s">
        <v>25</v>
      </c>
      <c r="I2" s="26"/>
      <c r="J2" s="26"/>
      <c r="K2" s="26"/>
      <c r="L2" s="6"/>
      <c r="M2" s="6"/>
      <c r="N2" s="6"/>
      <c r="O2" s="6"/>
    </row>
    <row r="3" spans="1:15" ht="14.25" customHeight="1" x14ac:dyDescent="0.2">
      <c r="A3" s="16" t="s">
        <v>34</v>
      </c>
      <c r="B3" s="16" t="s">
        <v>281</v>
      </c>
      <c r="C3" s="16">
        <v>2017</v>
      </c>
      <c r="D3" s="16">
        <v>1</v>
      </c>
      <c r="E3" s="16">
        <f>IF(F3="","",VLOOKUP(F3,All_LTMN_Lookups!$J$1:$K$1242,2,FALSE))</f>
        <v>1078</v>
      </c>
      <c r="F3" s="38" t="s">
        <v>252</v>
      </c>
      <c r="G3" s="16" t="s">
        <v>25</v>
      </c>
      <c r="I3" s="27"/>
      <c r="J3" s="27"/>
      <c r="K3" s="27"/>
      <c r="L3" s="6"/>
      <c r="M3" s="6"/>
      <c r="N3" s="6"/>
      <c r="O3" s="6"/>
    </row>
    <row r="4" spans="1:15" ht="14.25" customHeight="1" x14ac:dyDescent="0.2">
      <c r="A4" s="16" t="s">
        <v>34</v>
      </c>
      <c r="B4" s="16" t="s">
        <v>281</v>
      </c>
      <c r="C4" s="16">
        <v>2017</v>
      </c>
      <c r="D4" s="16">
        <v>1</v>
      </c>
      <c r="E4" s="16">
        <f>IF(F4="","",VLOOKUP(F4,All_LTMN_Lookups!$J$1:$K$1242,2,FALSE))</f>
        <v>2628</v>
      </c>
      <c r="F4" s="38" t="s">
        <v>206</v>
      </c>
      <c r="G4" s="16" t="s">
        <v>46</v>
      </c>
      <c r="I4" s="27"/>
      <c r="J4" s="27"/>
      <c r="K4" s="27"/>
      <c r="L4" s="6"/>
      <c r="M4" s="6"/>
      <c r="N4" s="6"/>
      <c r="O4" s="6"/>
    </row>
    <row r="5" spans="1:15" ht="14.25" customHeight="1" x14ac:dyDescent="0.2">
      <c r="A5" s="16" t="s">
        <v>34</v>
      </c>
      <c r="B5" s="16" t="s">
        <v>281</v>
      </c>
      <c r="C5" s="16">
        <v>2017</v>
      </c>
      <c r="D5" s="16">
        <v>1</v>
      </c>
      <c r="E5" s="16">
        <f>IF(F5="","",VLOOKUP(F5,All_LTMN_Lookups!$J$1:$K$1242,2,FALSE))</f>
        <v>707</v>
      </c>
      <c r="F5" s="38" t="s">
        <v>264</v>
      </c>
      <c r="G5" s="16" t="s">
        <v>40</v>
      </c>
      <c r="I5" s="27"/>
      <c r="J5" s="27"/>
      <c r="K5" s="27"/>
      <c r="L5" s="6"/>
      <c r="M5" s="6"/>
      <c r="N5" s="6"/>
      <c r="O5" s="6"/>
    </row>
    <row r="6" spans="1:15" ht="14.25" customHeight="1" x14ac:dyDescent="0.2">
      <c r="A6" s="16" t="s">
        <v>34</v>
      </c>
      <c r="B6" s="16" t="s">
        <v>281</v>
      </c>
      <c r="C6" s="16">
        <v>2017</v>
      </c>
      <c r="D6" s="16">
        <v>1</v>
      </c>
      <c r="E6" s="16">
        <f>IF(F6="","",VLOOKUP(F6,All_LTMN_Lookups!$J$1:$K$1242,2,FALSE))</f>
        <v>707</v>
      </c>
      <c r="F6" s="38" t="s">
        <v>264</v>
      </c>
      <c r="G6" s="16" t="s">
        <v>43</v>
      </c>
      <c r="I6" s="27"/>
      <c r="J6" s="27"/>
      <c r="K6" s="27"/>
      <c r="L6" s="6"/>
      <c r="M6" s="6"/>
      <c r="N6" s="6"/>
      <c r="O6" s="6"/>
    </row>
    <row r="7" spans="1:15" ht="14.25" customHeight="1" x14ac:dyDescent="0.2">
      <c r="A7" s="16" t="s">
        <v>34</v>
      </c>
      <c r="B7" s="16" t="s">
        <v>281</v>
      </c>
      <c r="C7" s="16">
        <v>2017</v>
      </c>
      <c r="D7" s="16">
        <v>1</v>
      </c>
      <c r="E7" s="16">
        <f>IF(F7="","",VLOOKUP(F7,All_LTMN_Lookups!$J$1:$K$1242,2,FALSE))</f>
        <v>707</v>
      </c>
      <c r="F7" s="38" t="s">
        <v>264</v>
      </c>
      <c r="G7" s="16" t="s">
        <v>46</v>
      </c>
      <c r="I7" s="27"/>
      <c r="J7" s="27"/>
      <c r="K7" s="27"/>
      <c r="L7" s="6"/>
      <c r="M7" s="6"/>
      <c r="N7" s="6"/>
      <c r="O7" s="6"/>
    </row>
    <row r="8" spans="1:15" ht="14.25" customHeight="1" x14ac:dyDescent="0.2">
      <c r="A8" s="16" t="s">
        <v>34</v>
      </c>
      <c r="B8" s="16" t="s">
        <v>281</v>
      </c>
      <c r="C8" s="16">
        <v>2017</v>
      </c>
      <c r="D8" s="16">
        <v>2</v>
      </c>
      <c r="E8" s="16">
        <f>IF(F8="","",VLOOKUP(F8,All_LTMN_Lookups!$J$1:$K$1242,2,FALSE))</f>
        <v>570</v>
      </c>
      <c r="F8" s="38" t="s">
        <v>267</v>
      </c>
      <c r="G8" s="16" t="s">
        <v>25</v>
      </c>
      <c r="I8" s="27"/>
      <c r="J8" s="27"/>
      <c r="K8" s="27"/>
      <c r="L8" s="6"/>
      <c r="M8" s="6"/>
      <c r="N8" s="6"/>
      <c r="O8" s="6"/>
    </row>
    <row r="9" spans="1:15" ht="14.25" customHeight="1" x14ac:dyDescent="0.2">
      <c r="A9" s="16" t="s">
        <v>34</v>
      </c>
      <c r="B9" s="16" t="s">
        <v>281</v>
      </c>
      <c r="C9" s="16">
        <v>2017</v>
      </c>
      <c r="D9" s="16">
        <v>2</v>
      </c>
      <c r="E9" s="16">
        <f>IF(F9="","",VLOOKUP(F9,All_LTMN_Lookups!$J$1:$K$1242,2,FALSE))</f>
        <v>2613</v>
      </c>
      <c r="F9" s="38" t="s">
        <v>221</v>
      </c>
      <c r="G9" s="16" t="s">
        <v>46</v>
      </c>
      <c r="I9" s="27"/>
      <c r="J9" s="27"/>
      <c r="K9" s="27"/>
      <c r="L9" s="6"/>
      <c r="M9" s="6"/>
      <c r="N9" s="6"/>
      <c r="O9" s="6"/>
    </row>
    <row r="10" spans="1:15" ht="14.25" customHeight="1" x14ac:dyDescent="0.2">
      <c r="A10" s="16" t="s">
        <v>34</v>
      </c>
      <c r="B10" s="16" t="s">
        <v>281</v>
      </c>
      <c r="C10" s="16">
        <v>2017</v>
      </c>
      <c r="D10" s="16">
        <v>2</v>
      </c>
      <c r="E10" s="16">
        <f>IF(F10="","",VLOOKUP(F10,All_LTMN_Lookups!$J$1:$K$1242,2,FALSE))</f>
        <v>1078</v>
      </c>
      <c r="F10" s="38" t="s">
        <v>252</v>
      </c>
      <c r="G10" s="16" t="s">
        <v>36</v>
      </c>
      <c r="I10" s="27"/>
      <c r="J10" s="27"/>
      <c r="K10" s="27"/>
      <c r="L10" s="6"/>
      <c r="M10" s="6"/>
      <c r="N10" s="6"/>
      <c r="O10" s="6"/>
    </row>
    <row r="11" spans="1:15" ht="14.25" customHeight="1" x14ac:dyDescent="0.2">
      <c r="A11" s="16" t="s">
        <v>34</v>
      </c>
      <c r="B11" s="16" t="s">
        <v>281</v>
      </c>
      <c r="C11" s="16">
        <v>2017</v>
      </c>
      <c r="D11" s="16">
        <v>2</v>
      </c>
      <c r="E11" s="16">
        <f>IF(F11="","",VLOOKUP(F11,All_LTMN_Lookups!$J$1:$K$1242,2,FALSE))</f>
        <v>2628</v>
      </c>
      <c r="F11" s="38" t="s">
        <v>206</v>
      </c>
      <c r="G11" s="16" t="s">
        <v>46</v>
      </c>
      <c r="I11" s="27"/>
      <c r="J11" s="27"/>
      <c r="K11" s="27"/>
      <c r="L11" s="6"/>
      <c r="M11" s="6"/>
      <c r="N11" s="6"/>
      <c r="O11" s="6"/>
    </row>
    <row r="12" spans="1:15" ht="14.25" customHeight="1" x14ac:dyDescent="0.2">
      <c r="A12" s="16" t="s">
        <v>34</v>
      </c>
      <c r="B12" s="16" t="s">
        <v>281</v>
      </c>
      <c r="C12" s="16">
        <v>2017</v>
      </c>
      <c r="D12" s="16">
        <v>2</v>
      </c>
      <c r="E12" s="16">
        <f>IF(F12="","",VLOOKUP(F12,All_LTMN_Lookups!$J$1:$K$1242,2,FALSE))</f>
        <v>707</v>
      </c>
      <c r="F12" s="38" t="s">
        <v>264</v>
      </c>
      <c r="G12" s="16" t="s">
        <v>40</v>
      </c>
      <c r="I12" s="27"/>
      <c r="J12" s="27"/>
      <c r="K12" s="27"/>
      <c r="L12" s="6"/>
      <c r="M12" s="6"/>
      <c r="N12" s="6"/>
      <c r="O12" s="6"/>
    </row>
    <row r="13" spans="1:15" ht="14.25" customHeight="1" x14ac:dyDescent="0.2">
      <c r="A13" s="16" t="s">
        <v>34</v>
      </c>
      <c r="B13" s="16" t="s">
        <v>281</v>
      </c>
      <c r="C13" s="16">
        <v>2017</v>
      </c>
      <c r="D13" s="16">
        <v>2</v>
      </c>
      <c r="E13" s="16">
        <f>IF(F13="","",VLOOKUP(F13,All_LTMN_Lookups!$J$1:$K$1242,2,FALSE))</f>
        <v>707</v>
      </c>
      <c r="F13" s="38" t="s">
        <v>264</v>
      </c>
      <c r="G13" s="16" t="s">
        <v>36</v>
      </c>
      <c r="I13" s="28"/>
      <c r="J13" s="28"/>
      <c r="K13" s="28"/>
      <c r="L13" s="6"/>
      <c r="M13" s="6"/>
      <c r="N13" s="6"/>
      <c r="O13" s="6"/>
    </row>
    <row r="14" spans="1:15" ht="14.25" customHeight="1" x14ac:dyDescent="0.2">
      <c r="A14" s="16" t="s">
        <v>34</v>
      </c>
      <c r="B14" s="16" t="s">
        <v>281</v>
      </c>
      <c r="C14" s="16">
        <v>2017</v>
      </c>
      <c r="D14" s="16">
        <v>2</v>
      </c>
      <c r="E14" s="16">
        <f>IF(F14="","",VLOOKUP(F14,All_LTMN_Lookups!$J$1:$K$1242,2,FALSE))</f>
        <v>2616</v>
      </c>
      <c r="F14" s="38" t="s">
        <v>218</v>
      </c>
      <c r="G14" s="16" t="s">
        <v>46</v>
      </c>
      <c r="I14" s="27"/>
      <c r="J14" s="27"/>
      <c r="K14" s="27"/>
      <c r="L14" s="6"/>
      <c r="M14" s="6"/>
      <c r="N14" s="6"/>
      <c r="O14" s="6"/>
    </row>
    <row r="15" spans="1:15" ht="14.25" customHeight="1" x14ac:dyDescent="0.2">
      <c r="A15" s="16" t="s">
        <v>34</v>
      </c>
      <c r="B15" s="16" t="s">
        <v>281</v>
      </c>
      <c r="C15" s="16">
        <v>2017</v>
      </c>
      <c r="D15" s="16">
        <v>3</v>
      </c>
      <c r="E15" s="16">
        <f>IF(F15="","",VLOOKUP(F15,All_LTMN_Lookups!$J$1:$K$1242,2,FALSE))</f>
        <v>1077</v>
      </c>
      <c r="F15" s="38" t="s">
        <v>253</v>
      </c>
      <c r="G15" s="16" t="s">
        <v>25</v>
      </c>
      <c r="I15" s="27"/>
      <c r="J15" s="27"/>
      <c r="K15" s="27"/>
      <c r="L15" s="6"/>
      <c r="M15" s="6"/>
      <c r="N15" s="6"/>
      <c r="O15" s="6"/>
    </row>
    <row r="16" spans="1:15" ht="14.25" customHeight="1" x14ac:dyDescent="0.2">
      <c r="A16" s="16" t="s">
        <v>34</v>
      </c>
      <c r="B16" s="16" t="s">
        <v>281</v>
      </c>
      <c r="C16" s="16">
        <v>2017</v>
      </c>
      <c r="D16" s="16">
        <v>3</v>
      </c>
      <c r="E16" s="16">
        <f>IF(F16="","",VLOOKUP(F16,All_LTMN_Lookups!$J$1:$K$1242,2,FALSE))</f>
        <v>570</v>
      </c>
      <c r="F16" s="38" t="s">
        <v>267</v>
      </c>
      <c r="G16" s="16" t="s">
        <v>32</v>
      </c>
      <c r="I16" s="27"/>
      <c r="J16" s="27"/>
      <c r="K16" s="27"/>
      <c r="L16" s="6"/>
      <c r="M16" s="6"/>
      <c r="N16" s="6"/>
      <c r="O16" s="6"/>
    </row>
    <row r="17" spans="1:15" ht="14.25" customHeight="1" x14ac:dyDescent="0.2">
      <c r="A17" s="16" t="s">
        <v>34</v>
      </c>
      <c r="B17" s="16" t="s">
        <v>281</v>
      </c>
      <c r="C17" s="16">
        <v>2017</v>
      </c>
      <c r="D17" s="16">
        <v>3</v>
      </c>
      <c r="E17" s="16">
        <f>IF(F17="","",VLOOKUP(F17,All_LTMN_Lookups!$J$1:$K$1242,2,FALSE))</f>
        <v>570</v>
      </c>
      <c r="F17" s="38" t="s">
        <v>267</v>
      </c>
      <c r="G17" s="16" t="s">
        <v>36</v>
      </c>
      <c r="I17" s="27"/>
      <c r="J17" s="27"/>
      <c r="K17" s="27"/>
      <c r="L17" s="6"/>
      <c r="M17" s="6"/>
      <c r="N17" s="6"/>
      <c r="O17" s="6"/>
    </row>
    <row r="18" spans="1:15" ht="14.25" customHeight="1" x14ac:dyDescent="0.2">
      <c r="A18" s="16" t="s">
        <v>34</v>
      </c>
      <c r="B18" s="16" t="s">
        <v>281</v>
      </c>
      <c r="C18" s="16">
        <v>2017</v>
      </c>
      <c r="D18" s="16">
        <v>3</v>
      </c>
      <c r="E18" s="16">
        <f>IF(F18="","",VLOOKUP(F18,All_LTMN_Lookups!$J$1:$K$1242,2,FALSE))</f>
        <v>2612</v>
      </c>
      <c r="F18" s="38" t="s">
        <v>222</v>
      </c>
      <c r="G18" s="16" t="s">
        <v>43</v>
      </c>
      <c r="I18" s="27"/>
      <c r="J18" s="27"/>
      <c r="K18" s="27"/>
      <c r="L18" s="6"/>
      <c r="M18" s="6"/>
      <c r="N18" s="6"/>
      <c r="O18" s="6"/>
    </row>
    <row r="19" spans="1:15" ht="14.25" customHeight="1" x14ac:dyDescent="0.2">
      <c r="A19" s="16" t="s">
        <v>34</v>
      </c>
      <c r="B19" s="16" t="s">
        <v>281</v>
      </c>
      <c r="C19" s="16">
        <v>2017</v>
      </c>
      <c r="D19" s="16">
        <v>3</v>
      </c>
      <c r="E19" s="16">
        <f>IF(F19="","",VLOOKUP(F19,All_LTMN_Lookups!$J$1:$K$1242,2,FALSE))</f>
        <v>2613</v>
      </c>
      <c r="F19" s="38" t="s">
        <v>221</v>
      </c>
      <c r="G19" s="16" t="s">
        <v>46</v>
      </c>
      <c r="I19" s="27"/>
      <c r="J19" s="27"/>
      <c r="K19" s="27"/>
      <c r="L19" s="6"/>
      <c r="M19" s="6"/>
      <c r="N19" s="6"/>
      <c r="O19" s="6"/>
    </row>
    <row r="20" spans="1:15" ht="14.25" customHeight="1" x14ac:dyDescent="0.2">
      <c r="A20" s="16" t="s">
        <v>34</v>
      </c>
      <c r="B20" s="16" t="s">
        <v>281</v>
      </c>
      <c r="C20" s="16">
        <v>2017</v>
      </c>
      <c r="D20" s="16">
        <v>3</v>
      </c>
      <c r="E20" s="16">
        <f>IF(F20="","",VLOOKUP(F20,All_LTMN_Lookups!$J$1:$K$1242,2,FALSE))</f>
        <v>2740</v>
      </c>
      <c r="F20" s="38" t="s">
        <v>180</v>
      </c>
      <c r="G20" s="16" t="s">
        <v>32</v>
      </c>
      <c r="I20" s="27"/>
      <c r="J20" s="27"/>
      <c r="K20" s="27"/>
      <c r="L20" s="6"/>
      <c r="M20" s="6"/>
      <c r="N20" s="6"/>
      <c r="O20" s="6"/>
    </row>
    <row r="21" spans="1:15" ht="14.25" customHeight="1" x14ac:dyDescent="0.2">
      <c r="A21" s="16" t="s">
        <v>34</v>
      </c>
      <c r="B21" s="16" t="s">
        <v>281</v>
      </c>
      <c r="C21" s="16">
        <v>2017</v>
      </c>
      <c r="D21" s="16">
        <v>3</v>
      </c>
      <c r="E21" s="16">
        <f>IF(F21="","",VLOOKUP(F21,All_LTMN_Lookups!$J$1:$K$1242,2,FALSE))</f>
        <v>2740</v>
      </c>
      <c r="F21" s="38" t="s">
        <v>180</v>
      </c>
      <c r="G21" s="16" t="s">
        <v>36</v>
      </c>
      <c r="I21" s="27"/>
      <c r="J21" s="27"/>
      <c r="K21" s="27"/>
      <c r="L21" s="6"/>
      <c r="M21" s="6"/>
      <c r="N21" s="6"/>
      <c r="O21" s="6"/>
    </row>
    <row r="22" spans="1:15" ht="14.25" customHeight="1" x14ac:dyDescent="0.2">
      <c r="A22" s="16" t="s">
        <v>34</v>
      </c>
      <c r="B22" s="16" t="s">
        <v>281</v>
      </c>
      <c r="C22" s="16">
        <v>2017</v>
      </c>
      <c r="D22" s="16">
        <v>3</v>
      </c>
      <c r="E22" s="16">
        <f>IF(F22="","",VLOOKUP(F22,All_LTMN_Lookups!$J$1:$K$1242,2,FALSE))</f>
        <v>707</v>
      </c>
      <c r="F22" s="38" t="s">
        <v>264</v>
      </c>
      <c r="G22" s="16" t="s">
        <v>43</v>
      </c>
      <c r="I22" s="27"/>
      <c r="J22" s="27"/>
      <c r="K22" s="27"/>
      <c r="L22" s="6"/>
      <c r="M22" s="6"/>
      <c r="N22" s="6"/>
      <c r="O22" s="6"/>
    </row>
    <row r="23" spans="1:15" ht="14.25" customHeight="1" x14ac:dyDescent="0.2">
      <c r="A23" s="16" t="s">
        <v>34</v>
      </c>
      <c r="B23" s="16" t="s">
        <v>281</v>
      </c>
      <c r="C23" s="16">
        <v>2017</v>
      </c>
      <c r="D23" s="16">
        <v>3</v>
      </c>
      <c r="E23" s="16">
        <f>IF(F23="","",VLOOKUP(F23,All_LTMN_Lookups!$J$1:$K$1242,2,FALSE))</f>
        <v>2616</v>
      </c>
      <c r="F23" s="38" t="s">
        <v>218</v>
      </c>
      <c r="G23" s="16" t="s">
        <v>46</v>
      </c>
      <c r="I23" s="27"/>
      <c r="J23" s="27"/>
      <c r="K23" s="27"/>
      <c r="L23" s="6"/>
      <c r="M23" s="6"/>
      <c r="N23" s="6"/>
      <c r="O23" s="6"/>
    </row>
    <row r="24" spans="1:15" ht="14.25" customHeight="1" x14ac:dyDescent="0.2">
      <c r="A24" s="16" t="s">
        <v>34</v>
      </c>
      <c r="B24" s="16" t="s">
        <v>281</v>
      </c>
      <c r="C24" s="16">
        <v>2017</v>
      </c>
      <c r="D24" s="16">
        <v>4</v>
      </c>
      <c r="E24" s="16">
        <f>IF(F24="","",VLOOKUP(F24,All_LTMN_Lookups!$J$1:$K$1242,2,FALSE))</f>
        <v>1077</v>
      </c>
      <c r="F24" s="38" t="s">
        <v>253</v>
      </c>
      <c r="G24" s="16" t="s">
        <v>25</v>
      </c>
      <c r="H24" s="16" t="s">
        <v>687</v>
      </c>
      <c r="I24" s="27">
        <v>240</v>
      </c>
      <c r="J24" s="27"/>
      <c r="K24" s="27"/>
      <c r="L24" s="6"/>
      <c r="M24" s="6"/>
      <c r="N24" s="6"/>
      <c r="O24" s="6"/>
    </row>
    <row r="25" spans="1:15" ht="14.25" customHeight="1" x14ac:dyDescent="0.2">
      <c r="A25" s="16" t="s">
        <v>34</v>
      </c>
      <c r="B25" s="16" t="s">
        <v>281</v>
      </c>
      <c r="C25" s="16">
        <v>2017</v>
      </c>
      <c r="D25" s="16">
        <v>4</v>
      </c>
      <c r="E25" s="16">
        <f>IF(F25="","",VLOOKUP(F25,All_LTMN_Lookups!$J$1:$K$1242,2,FALSE))</f>
        <v>1077</v>
      </c>
      <c r="F25" s="38" t="s">
        <v>253</v>
      </c>
      <c r="G25" s="16" t="s">
        <v>36</v>
      </c>
      <c r="H25" s="16" t="s">
        <v>687</v>
      </c>
      <c r="I25" s="27">
        <v>240</v>
      </c>
      <c r="J25" s="27"/>
      <c r="K25" s="27"/>
      <c r="L25" s="6"/>
      <c r="M25" s="6"/>
      <c r="N25" s="6"/>
      <c r="O25" s="6"/>
    </row>
    <row r="26" spans="1:15" ht="14.25" customHeight="1" x14ac:dyDescent="0.2">
      <c r="A26" s="16" t="s">
        <v>34</v>
      </c>
      <c r="B26" s="16" t="s">
        <v>281</v>
      </c>
      <c r="C26" s="16">
        <v>2017</v>
      </c>
      <c r="D26" s="16">
        <v>4</v>
      </c>
      <c r="E26" s="16">
        <f>IF(F26="","",VLOOKUP(F26,All_LTMN_Lookups!$J$1:$K$1242,2,FALSE))</f>
        <v>2626</v>
      </c>
      <c r="F26" s="38" t="s">
        <v>208</v>
      </c>
      <c r="G26" s="16" t="s">
        <v>46</v>
      </c>
      <c r="H26" s="16" t="s">
        <v>687</v>
      </c>
      <c r="I26" s="27">
        <v>240</v>
      </c>
      <c r="J26" s="27"/>
      <c r="K26" s="27"/>
      <c r="L26" s="6"/>
      <c r="M26" s="6"/>
      <c r="N26" s="6"/>
      <c r="O26" s="6"/>
    </row>
    <row r="27" spans="1:15" ht="14.25" customHeight="1" x14ac:dyDescent="0.2">
      <c r="A27" s="16" t="s">
        <v>34</v>
      </c>
      <c r="B27" s="16" t="s">
        <v>281</v>
      </c>
      <c r="C27" s="16">
        <v>2017</v>
      </c>
      <c r="D27" s="16">
        <v>4</v>
      </c>
      <c r="E27" s="16">
        <f>IF(F27="","",VLOOKUP(F27,All_LTMN_Lookups!$J$1:$K$1242,2,FALSE))</f>
        <v>570</v>
      </c>
      <c r="F27" s="38" t="s">
        <v>267</v>
      </c>
      <c r="G27" s="16" t="s">
        <v>36</v>
      </c>
      <c r="I27" s="27"/>
      <c r="J27" s="27"/>
      <c r="K27" s="27"/>
      <c r="L27" s="6"/>
      <c r="M27" s="6"/>
      <c r="N27" s="6"/>
      <c r="O27" s="6"/>
    </row>
    <row r="28" spans="1:15" ht="14.25" customHeight="1" x14ac:dyDescent="0.2">
      <c r="A28" s="16" t="s">
        <v>34</v>
      </c>
      <c r="B28" s="16" t="s">
        <v>281</v>
      </c>
      <c r="C28" s="16">
        <v>2017</v>
      </c>
      <c r="D28" s="16">
        <v>4</v>
      </c>
      <c r="E28" s="16">
        <f>IF(F28="","",VLOOKUP(F28,All_LTMN_Lookups!$J$1:$K$1242,2,FALSE))</f>
        <v>2612</v>
      </c>
      <c r="F28" s="38" t="s">
        <v>222</v>
      </c>
      <c r="G28" s="16" t="s">
        <v>43</v>
      </c>
      <c r="I28" s="27"/>
      <c r="J28" s="27"/>
      <c r="K28" s="27"/>
      <c r="L28" s="6"/>
      <c r="M28" s="6"/>
      <c r="N28" s="6"/>
      <c r="O28" s="6"/>
    </row>
    <row r="29" spans="1:15" ht="14.25" customHeight="1" x14ac:dyDescent="0.2">
      <c r="A29" s="16" t="s">
        <v>34</v>
      </c>
      <c r="B29" s="16" t="s">
        <v>281</v>
      </c>
      <c r="C29" s="16">
        <v>2017</v>
      </c>
      <c r="D29" s="16">
        <v>4</v>
      </c>
      <c r="E29" s="16">
        <f>IF(F29="","",VLOOKUP(F29,All_LTMN_Lookups!$J$1:$K$1242,2,FALSE))</f>
        <v>2613</v>
      </c>
      <c r="F29" s="38" t="s">
        <v>221</v>
      </c>
      <c r="G29" s="16" t="s">
        <v>46</v>
      </c>
      <c r="I29" s="27"/>
      <c r="J29" s="27"/>
      <c r="K29" s="27"/>
      <c r="L29" s="6"/>
      <c r="M29" s="6"/>
      <c r="N29" s="6"/>
      <c r="O29" s="6"/>
    </row>
    <row r="30" spans="1:15" ht="14.25" customHeight="1" x14ac:dyDescent="0.2">
      <c r="A30" s="16" t="s">
        <v>34</v>
      </c>
      <c r="B30" s="16" t="s">
        <v>281</v>
      </c>
      <c r="C30" s="16">
        <v>2017</v>
      </c>
      <c r="D30" s="16">
        <v>4</v>
      </c>
      <c r="E30" s="16">
        <f>IF(F30="","",VLOOKUP(F30,All_LTMN_Lookups!$J$1:$K$1242,2,FALSE))</f>
        <v>2740</v>
      </c>
      <c r="F30" s="38" t="s">
        <v>180</v>
      </c>
      <c r="G30" s="16" t="s">
        <v>36</v>
      </c>
      <c r="I30" s="27"/>
      <c r="J30" s="27"/>
      <c r="K30" s="27"/>
      <c r="L30" s="6"/>
      <c r="M30" s="6"/>
      <c r="N30" s="6"/>
      <c r="O30" s="6"/>
    </row>
    <row r="31" spans="1:15" ht="14.25" customHeight="1" x14ac:dyDescent="0.2">
      <c r="A31" s="16" t="s">
        <v>34</v>
      </c>
      <c r="B31" s="16" t="s">
        <v>281</v>
      </c>
      <c r="C31" s="16">
        <v>2017</v>
      </c>
      <c r="D31" s="16">
        <v>4</v>
      </c>
      <c r="E31" s="16">
        <f>IF(F31="","",VLOOKUP(F31,All_LTMN_Lookups!$J$1:$K$1242,2,FALSE))</f>
        <v>707</v>
      </c>
      <c r="F31" s="38" t="s">
        <v>264</v>
      </c>
      <c r="G31" s="16" t="s">
        <v>40</v>
      </c>
      <c r="I31" s="27"/>
      <c r="J31" s="27"/>
      <c r="K31" s="27"/>
      <c r="L31" s="6"/>
      <c r="M31" s="6"/>
      <c r="N31" s="6"/>
      <c r="O31" s="6"/>
    </row>
    <row r="32" spans="1:15" ht="14.25" customHeight="1" x14ac:dyDescent="0.2">
      <c r="A32" s="16" t="s">
        <v>34</v>
      </c>
      <c r="B32" s="16" t="s">
        <v>281</v>
      </c>
      <c r="C32" s="16">
        <v>2017</v>
      </c>
      <c r="D32" s="16">
        <v>4</v>
      </c>
      <c r="E32" s="16">
        <f>IF(F32="","",VLOOKUP(F32,All_LTMN_Lookups!$J$1:$K$1242,2,FALSE))</f>
        <v>707</v>
      </c>
      <c r="F32" s="38" t="s">
        <v>264</v>
      </c>
      <c r="G32" s="16" t="s">
        <v>43</v>
      </c>
      <c r="I32" s="27"/>
      <c r="J32" s="27"/>
      <c r="K32" s="27"/>
      <c r="L32" s="6"/>
      <c r="M32" s="6"/>
      <c r="N32" s="6"/>
      <c r="O32" s="6"/>
    </row>
    <row r="33" spans="1:15" ht="14.25" customHeight="1" x14ac:dyDescent="0.2">
      <c r="A33" s="16" t="s">
        <v>34</v>
      </c>
      <c r="B33" s="16" t="s">
        <v>281</v>
      </c>
      <c r="C33" s="16">
        <v>2017</v>
      </c>
      <c r="D33" s="16">
        <v>4</v>
      </c>
      <c r="E33" s="16">
        <f>IF(F33="","",VLOOKUP(F33,All_LTMN_Lookups!$J$1:$K$1242,2,FALSE))</f>
        <v>2616</v>
      </c>
      <c r="F33" s="38" t="s">
        <v>218</v>
      </c>
      <c r="G33" s="16" t="s">
        <v>46</v>
      </c>
      <c r="I33" s="28"/>
      <c r="J33" s="28"/>
      <c r="K33" s="28"/>
      <c r="L33" s="6"/>
      <c r="M33" s="6"/>
      <c r="N33" s="6"/>
      <c r="O33" s="6"/>
    </row>
    <row r="34" spans="1:15" ht="14.25" customHeight="1" x14ac:dyDescent="0.2">
      <c r="A34" s="16" t="s">
        <v>34</v>
      </c>
      <c r="B34" s="16" t="s">
        <v>281</v>
      </c>
      <c r="C34" s="16">
        <v>2017</v>
      </c>
      <c r="D34" s="16">
        <v>4</v>
      </c>
      <c r="E34" s="16">
        <f>IF(F34="","",VLOOKUP(F34,All_LTMN_Lookups!$J$1:$K$1242,2,FALSE))</f>
        <v>2611</v>
      </c>
      <c r="F34" s="38" t="s">
        <v>223</v>
      </c>
      <c r="G34" s="16" t="s">
        <v>46</v>
      </c>
      <c r="I34" s="27"/>
      <c r="J34" s="27"/>
      <c r="K34" s="27"/>
      <c r="L34" s="6"/>
      <c r="M34" s="6"/>
      <c r="N34" s="6"/>
      <c r="O34" s="6"/>
    </row>
    <row r="35" spans="1:15" ht="14.25" customHeight="1" x14ac:dyDescent="0.2">
      <c r="A35" s="16" t="s">
        <v>34</v>
      </c>
      <c r="B35" s="16" t="s">
        <v>281</v>
      </c>
      <c r="C35" s="16">
        <v>2017</v>
      </c>
      <c r="D35" s="16">
        <v>5</v>
      </c>
      <c r="E35" s="16">
        <f>IF(F35="","",VLOOKUP(F35,All_LTMN_Lookups!$J$1:$K$1242,2,FALSE))</f>
        <v>1077</v>
      </c>
      <c r="F35" s="38" t="s">
        <v>253</v>
      </c>
      <c r="G35" s="16" t="s">
        <v>25</v>
      </c>
      <c r="H35" s="16" t="s">
        <v>687</v>
      </c>
      <c r="I35" s="27">
        <v>240</v>
      </c>
      <c r="J35" s="27"/>
      <c r="K35" s="27"/>
      <c r="L35" s="6"/>
      <c r="M35" s="6"/>
      <c r="N35" s="6"/>
      <c r="O35" s="6"/>
    </row>
    <row r="36" spans="1:15" ht="14.25" customHeight="1" x14ac:dyDescent="0.2">
      <c r="A36" s="16" t="s">
        <v>34</v>
      </c>
      <c r="B36" s="16" t="s">
        <v>281</v>
      </c>
      <c r="C36" s="16">
        <v>2017</v>
      </c>
      <c r="D36" s="16">
        <v>5</v>
      </c>
      <c r="E36" s="16">
        <f>IF(F36="","",VLOOKUP(F36,All_LTMN_Lookups!$J$1:$K$1242,2,FALSE))</f>
        <v>570</v>
      </c>
      <c r="F36" s="38" t="s">
        <v>267</v>
      </c>
      <c r="G36" s="16" t="s">
        <v>25</v>
      </c>
      <c r="I36" s="27"/>
      <c r="J36" s="27"/>
      <c r="K36" s="27"/>
      <c r="L36" s="6"/>
      <c r="M36" s="6"/>
      <c r="N36" s="6"/>
      <c r="O36" s="6"/>
    </row>
    <row r="37" spans="1:15" ht="14.25" customHeight="1" x14ac:dyDescent="0.2">
      <c r="A37" s="16" t="s">
        <v>34</v>
      </c>
      <c r="B37" s="16" t="s">
        <v>281</v>
      </c>
      <c r="C37" s="16">
        <v>2017</v>
      </c>
      <c r="D37" s="16">
        <v>5</v>
      </c>
      <c r="E37" s="16">
        <f>IF(F37="","",VLOOKUP(F37,All_LTMN_Lookups!$J$1:$K$1242,2,FALSE))</f>
        <v>570</v>
      </c>
      <c r="F37" s="38" t="s">
        <v>267</v>
      </c>
      <c r="G37" s="16" t="s">
        <v>32</v>
      </c>
      <c r="I37" s="27"/>
      <c r="J37" s="27"/>
      <c r="K37" s="27"/>
      <c r="L37" s="6"/>
      <c r="M37" s="6"/>
      <c r="N37" s="6"/>
      <c r="O37" s="6"/>
    </row>
    <row r="38" spans="1:15" ht="14.25" customHeight="1" x14ac:dyDescent="0.2">
      <c r="A38" s="16" t="s">
        <v>34</v>
      </c>
      <c r="B38" s="16" t="s">
        <v>281</v>
      </c>
      <c r="C38" s="16">
        <v>2017</v>
      </c>
      <c r="D38" s="16">
        <v>5</v>
      </c>
      <c r="E38" s="16">
        <f>IF(F38="","",VLOOKUP(F38,All_LTMN_Lookups!$J$1:$K$1242,2,FALSE))</f>
        <v>2612</v>
      </c>
      <c r="F38" s="38" t="s">
        <v>222</v>
      </c>
      <c r="G38" s="16" t="s">
        <v>43</v>
      </c>
      <c r="I38" s="27"/>
      <c r="J38" s="27"/>
      <c r="K38" s="27"/>
      <c r="L38" s="6"/>
      <c r="M38" s="6"/>
      <c r="N38" s="6"/>
      <c r="O38" s="6"/>
    </row>
    <row r="39" spans="1:15" ht="14.25" customHeight="1" x14ac:dyDescent="0.2">
      <c r="A39" s="16" t="s">
        <v>34</v>
      </c>
      <c r="B39" s="16" t="s">
        <v>281</v>
      </c>
      <c r="C39" s="16">
        <v>2017</v>
      </c>
      <c r="D39" s="16">
        <v>5</v>
      </c>
      <c r="E39" s="16">
        <f>IF(F39="","",VLOOKUP(F39,All_LTMN_Lookups!$J$1:$K$1242,2,FALSE))</f>
        <v>707</v>
      </c>
      <c r="F39" s="38" t="s">
        <v>264</v>
      </c>
      <c r="G39" s="16" t="s">
        <v>36</v>
      </c>
      <c r="I39" s="27"/>
      <c r="J39" s="27"/>
      <c r="K39" s="27"/>
      <c r="L39" s="6"/>
      <c r="M39" s="6"/>
      <c r="N39" s="6"/>
      <c r="O39" s="6"/>
    </row>
    <row r="40" spans="1:15" ht="14.25" customHeight="1" x14ac:dyDescent="0.2">
      <c r="A40" s="16" t="s">
        <v>34</v>
      </c>
      <c r="B40" s="16" t="s">
        <v>281</v>
      </c>
      <c r="C40" s="16">
        <v>2017</v>
      </c>
      <c r="D40" s="16">
        <v>6</v>
      </c>
      <c r="E40" s="16">
        <f>IF(F40="","",VLOOKUP(F40,All_LTMN_Lookups!$J$1:$K$1242,2,FALSE))</f>
        <v>570</v>
      </c>
      <c r="F40" s="38" t="s">
        <v>267</v>
      </c>
      <c r="G40" s="16" t="s">
        <v>25</v>
      </c>
      <c r="I40" s="27"/>
      <c r="J40" s="27"/>
      <c r="K40" s="27"/>
      <c r="L40" s="6"/>
      <c r="M40" s="6"/>
      <c r="N40" s="6"/>
      <c r="O40" s="6"/>
    </row>
    <row r="41" spans="1:15" ht="14.25" customHeight="1" x14ac:dyDescent="0.2">
      <c r="A41" s="16" t="s">
        <v>34</v>
      </c>
      <c r="B41" s="16" t="s">
        <v>281</v>
      </c>
      <c r="C41" s="16">
        <v>2017</v>
      </c>
      <c r="D41" s="16">
        <v>6</v>
      </c>
      <c r="E41" s="16">
        <f>IF(F41="","",VLOOKUP(F41,All_LTMN_Lookups!$J$1:$K$1242,2,FALSE))</f>
        <v>570</v>
      </c>
      <c r="F41" s="38" t="s">
        <v>267</v>
      </c>
      <c r="G41" s="16" t="s">
        <v>29</v>
      </c>
      <c r="I41" s="27"/>
      <c r="J41" s="27"/>
      <c r="K41" s="27"/>
      <c r="L41" s="6"/>
      <c r="M41" s="6"/>
      <c r="N41" s="6"/>
      <c r="O41" s="6"/>
    </row>
    <row r="42" spans="1:15" ht="14.25" customHeight="1" x14ac:dyDescent="0.2">
      <c r="A42" s="16" t="s">
        <v>34</v>
      </c>
      <c r="B42" s="16" t="s">
        <v>281</v>
      </c>
      <c r="C42" s="16">
        <v>2017</v>
      </c>
      <c r="D42" s="16">
        <v>6</v>
      </c>
      <c r="E42" s="16">
        <f>IF(F42="","",VLOOKUP(F42,All_LTMN_Lookups!$J$1:$K$1242,2,FALSE))</f>
        <v>2612</v>
      </c>
      <c r="F42" s="38" t="s">
        <v>222</v>
      </c>
      <c r="G42" s="16" t="s">
        <v>43</v>
      </c>
      <c r="I42" s="27"/>
      <c r="J42" s="27"/>
      <c r="K42" s="27"/>
      <c r="L42" s="6"/>
      <c r="M42" s="6"/>
      <c r="N42" s="6"/>
      <c r="O42" s="6"/>
    </row>
    <row r="43" spans="1:15" ht="14.25" customHeight="1" x14ac:dyDescent="0.2">
      <c r="A43" s="16" t="s">
        <v>34</v>
      </c>
      <c r="B43" s="16" t="s">
        <v>281</v>
      </c>
      <c r="C43" s="16">
        <v>2017</v>
      </c>
      <c r="D43" s="16">
        <v>6</v>
      </c>
      <c r="E43" s="16">
        <f>IF(F43="","",VLOOKUP(F43,All_LTMN_Lookups!$J$1:$K$1242,2,FALSE))</f>
        <v>2612</v>
      </c>
      <c r="F43" s="38" t="s">
        <v>222</v>
      </c>
      <c r="G43" s="16" t="s">
        <v>36</v>
      </c>
      <c r="I43" s="27"/>
      <c r="J43" s="27"/>
      <c r="K43" s="27"/>
      <c r="L43" s="6"/>
      <c r="M43" s="6"/>
      <c r="N43" s="6"/>
      <c r="O43" s="6"/>
    </row>
    <row r="44" spans="1:15" ht="14.25" customHeight="1" x14ac:dyDescent="0.2">
      <c r="A44" s="16" t="s">
        <v>34</v>
      </c>
      <c r="B44" s="16" t="s">
        <v>281</v>
      </c>
      <c r="C44" s="16">
        <v>2017</v>
      </c>
      <c r="D44" s="16">
        <v>6</v>
      </c>
      <c r="E44" s="16">
        <f>IF(F44="","",VLOOKUP(F44,All_LTMN_Lookups!$J$1:$K$1242,2,FALSE))</f>
        <v>2613</v>
      </c>
      <c r="F44" s="38" t="s">
        <v>221</v>
      </c>
      <c r="G44" s="16" t="s">
        <v>46</v>
      </c>
      <c r="I44" s="27"/>
      <c r="J44" s="27"/>
      <c r="K44" s="27"/>
      <c r="L44" s="6"/>
      <c r="M44" s="6"/>
      <c r="N44" s="6"/>
      <c r="O44" s="6"/>
    </row>
    <row r="45" spans="1:15" ht="14.25" customHeight="1" x14ac:dyDescent="0.2">
      <c r="A45" s="16" t="s">
        <v>34</v>
      </c>
      <c r="B45" s="16" t="s">
        <v>281</v>
      </c>
      <c r="C45" s="16">
        <v>2017</v>
      </c>
      <c r="D45" s="16">
        <v>6</v>
      </c>
      <c r="E45" s="16">
        <f>IF(F45="","",VLOOKUP(F45,All_LTMN_Lookups!$J$1:$K$1242,2,FALSE))</f>
        <v>707</v>
      </c>
      <c r="F45" s="38" t="s">
        <v>264</v>
      </c>
      <c r="G45" s="16" t="s">
        <v>40</v>
      </c>
      <c r="I45" s="27"/>
      <c r="J45" s="27"/>
      <c r="K45" s="27"/>
      <c r="L45" s="6"/>
      <c r="M45" s="6"/>
      <c r="N45" s="6"/>
      <c r="O45" s="6"/>
    </row>
    <row r="46" spans="1:15" ht="14.25" customHeight="1" x14ac:dyDescent="0.2">
      <c r="A46" s="16" t="s">
        <v>34</v>
      </c>
      <c r="B46" s="16" t="s">
        <v>281</v>
      </c>
      <c r="C46" s="16">
        <v>2017</v>
      </c>
      <c r="D46" s="16">
        <v>6</v>
      </c>
      <c r="E46" s="16">
        <f>IF(F46="","",VLOOKUP(F46,All_LTMN_Lookups!$J$1:$K$1242,2,FALSE))</f>
        <v>2616</v>
      </c>
      <c r="F46" s="38" t="s">
        <v>218</v>
      </c>
      <c r="G46" s="16" t="s">
        <v>46</v>
      </c>
      <c r="I46" s="27"/>
      <c r="J46" s="27"/>
      <c r="K46" s="27"/>
      <c r="L46" s="6"/>
      <c r="M46" s="6"/>
      <c r="N46" s="6"/>
      <c r="O46" s="6"/>
    </row>
    <row r="47" spans="1:15" ht="14.25" customHeight="1" x14ac:dyDescent="0.2">
      <c r="A47" s="16" t="s">
        <v>34</v>
      </c>
      <c r="B47" s="16" t="s">
        <v>281</v>
      </c>
      <c r="C47" s="16">
        <v>2017</v>
      </c>
      <c r="D47" s="16">
        <v>6</v>
      </c>
      <c r="E47" s="16">
        <f>IF(F47="","",VLOOKUP(F47,All_LTMN_Lookups!$J$1:$K$1242,2,FALSE))</f>
        <v>2757</v>
      </c>
      <c r="F47" s="38" t="s">
        <v>167</v>
      </c>
      <c r="G47" s="16" t="s">
        <v>40</v>
      </c>
      <c r="I47" s="27"/>
      <c r="J47" s="27"/>
      <c r="K47" s="27"/>
      <c r="L47" s="6"/>
      <c r="M47" s="6"/>
      <c r="N47" s="6"/>
      <c r="O47" s="6"/>
    </row>
    <row r="48" spans="1:15" ht="14.25" customHeight="1" x14ac:dyDescent="0.2">
      <c r="A48" s="16" t="s">
        <v>34</v>
      </c>
      <c r="B48" s="16" t="s">
        <v>281</v>
      </c>
      <c r="C48" s="16">
        <v>2017</v>
      </c>
      <c r="D48" s="16">
        <v>6</v>
      </c>
      <c r="E48" s="16">
        <f>IF(F48="","",VLOOKUP(F48,All_LTMN_Lookups!$J$1:$K$1242,2,FALSE))</f>
        <v>1078</v>
      </c>
      <c r="F48" s="38" t="s">
        <v>252</v>
      </c>
      <c r="G48" s="16" t="s">
        <v>25</v>
      </c>
      <c r="I48" s="27"/>
      <c r="J48" s="27"/>
      <c r="K48" s="27"/>
      <c r="L48" s="6"/>
      <c r="M48" s="6"/>
      <c r="N48" s="6"/>
      <c r="O48" s="6"/>
    </row>
    <row r="49" spans="1:15" ht="14.25" customHeight="1" x14ac:dyDescent="0.2">
      <c r="A49" s="16" t="s">
        <v>34</v>
      </c>
      <c r="B49" s="16" t="s">
        <v>281</v>
      </c>
      <c r="C49" s="16">
        <v>2017</v>
      </c>
      <c r="D49" s="16">
        <v>6</v>
      </c>
      <c r="E49" s="16">
        <f>IF(F49="","",VLOOKUP(F49,All_LTMN_Lookups!$J$1:$K$1242,2,FALSE))</f>
        <v>2627</v>
      </c>
      <c r="F49" s="38" t="s">
        <v>207</v>
      </c>
      <c r="G49" s="16" t="s">
        <v>46</v>
      </c>
      <c r="I49" s="27"/>
      <c r="J49" s="27"/>
      <c r="K49" s="27"/>
      <c r="L49" s="6"/>
      <c r="M49" s="6"/>
      <c r="N49" s="6"/>
      <c r="O49" s="6"/>
    </row>
    <row r="50" spans="1:15" ht="14.25" customHeight="1" x14ac:dyDescent="0.2">
      <c r="A50" s="16" t="s">
        <v>34</v>
      </c>
      <c r="B50" s="16" t="s">
        <v>281</v>
      </c>
      <c r="C50" s="16">
        <v>2017</v>
      </c>
      <c r="D50" s="16">
        <v>7</v>
      </c>
      <c r="E50" s="16">
        <f>IF(F50="","",VLOOKUP(F50,All_LTMN_Lookups!$J$1:$K$1242,2,FALSE))</f>
        <v>570</v>
      </c>
      <c r="F50" s="38" t="s">
        <v>267</v>
      </c>
      <c r="G50" s="16" t="s">
        <v>25</v>
      </c>
      <c r="I50" s="27"/>
      <c r="J50" s="27"/>
      <c r="K50" s="27"/>
      <c r="L50" s="6"/>
      <c r="M50" s="6"/>
      <c r="N50" s="6"/>
      <c r="O50" s="6"/>
    </row>
    <row r="51" spans="1:15" ht="14.25" customHeight="1" x14ac:dyDescent="0.2">
      <c r="A51" s="16" t="s">
        <v>34</v>
      </c>
      <c r="B51" s="16" t="s">
        <v>281</v>
      </c>
      <c r="C51" s="16">
        <v>2017</v>
      </c>
      <c r="D51" s="16">
        <v>7</v>
      </c>
      <c r="E51" s="16">
        <f>IF(F51="","",VLOOKUP(F51,All_LTMN_Lookups!$J$1:$K$1242,2,FALSE))</f>
        <v>570</v>
      </c>
      <c r="F51" s="38" t="s">
        <v>267</v>
      </c>
      <c r="G51" s="16" t="s">
        <v>32</v>
      </c>
      <c r="I51" s="27"/>
      <c r="J51" s="27"/>
      <c r="K51" s="27"/>
      <c r="L51" s="6"/>
      <c r="M51" s="6"/>
      <c r="N51" s="6"/>
      <c r="O51" s="6"/>
    </row>
    <row r="52" spans="1:15" ht="14.25" customHeight="1" x14ac:dyDescent="0.2">
      <c r="A52" s="16" t="s">
        <v>34</v>
      </c>
      <c r="B52" s="16" t="s">
        <v>281</v>
      </c>
      <c r="C52" s="16">
        <v>2017</v>
      </c>
      <c r="D52" s="16">
        <v>7</v>
      </c>
      <c r="E52" s="16">
        <f>IF(F52="","",VLOOKUP(F52,All_LTMN_Lookups!$J$1:$K$1242,2,FALSE))</f>
        <v>2612</v>
      </c>
      <c r="F52" s="38" t="s">
        <v>222</v>
      </c>
      <c r="G52" s="16" t="s">
        <v>36</v>
      </c>
      <c r="I52" s="27"/>
      <c r="J52" s="27"/>
      <c r="K52" s="27"/>
      <c r="L52" s="6"/>
      <c r="M52" s="6"/>
      <c r="N52" s="6"/>
      <c r="O52" s="6"/>
    </row>
    <row r="53" spans="1:15" ht="14.25" customHeight="1" x14ac:dyDescent="0.2">
      <c r="A53" s="16" t="s">
        <v>34</v>
      </c>
      <c r="B53" s="16" t="s">
        <v>281</v>
      </c>
      <c r="C53" s="16">
        <v>2017</v>
      </c>
      <c r="D53" s="16">
        <v>7</v>
      </c>
      <c r="E53" s="16">
        <f>IF(F53="","",VLOOKUP(F53,All_LTMN_Lookups!$J$1:$K$1242,2,FALSE))</f>
        <v>707</v>
      </c>
      <c r="F53" s="38" t="s">
        <v>264</v>
      </c>
      <c r="G53" s="16" t="s">
        <v>36</v>
      </c>
      <c r="I53" s="27"/>
      <c r="J53" s="27"/>
      <c r="K53" s="27"/>
      <c r="L53" s="6"/>
      <c r="M53" s="6"/>
      <c r="N53" s="6"/>
      <c r="O53" s="6"/>
    </row>
    <row r="54" spans="1:15" ht="14.25" customHeight="1" x14ac:dyDescent="0.2">
      <c r="A54" s="16" t="s">
        <v>34</v>
      </c>
      <c r="B54" s="16" t="s">
        <v>281</v>
      </c>
      <c r="C54" s="16">
        <v>2017</v>
      </c>
      <c r="D54" s="16">
        <v>7</v>
      </c>
      <c r="E54" s="16">
        <f>IF(F54="","",VLOOKUP(F54,All_LTMN_Lookups!$J$1:$K$1242,2,FALSE))</f>
        <v>2616</v>
      </c>
      <c r="F54" s="38" t="s">
        <v>218</v>
      </c>
      <c r="G54" s="16" t="s">
        <v>46</v>
      </c>
      <c r="I54" s="27"/>
      <c r="J54" s="27"/>
      <c r="K54" s="27"/>
      <c r="L54" s="6"/>
      <c r="M54" s="6"/>
      <c r="N54" s="6"/>
      <c r="O54" s="6"/>
    </row>
    <row r="55" spans="1:15" ht="14.25" customHeight="1" x14ac:dyDescent="0.2">
      <c r="A55" s="16" t="s">
        <v>34</v>
      </c>
      <c r="B55" s="16" t="s">
        <v>281</v>
      </c>
      <c r="C55" s="16">
        <v>2017</v>
      </c>
      <c r="D55" s="16">
        <v>8</v>
      </c>
      <c r="E55" s="16">
        <f>IF(F55="","",VLOOKUP(F55,All_LTMN_Lookups!$J$1:$K$1242,2,FALSE))</f>
        <v>2757</v>
      </c>
      <c r="F55" s="38" t="s">
        <v>167</v>
      </c>
      <c r="G55" s="16" t="s">
        <v>40</v>
      </c>
      <c r="I55" s="27"/>
      <c r="J55" s="27"/>
      <c r="K55" s="27"/>
      <c r="L55" s="6"/>
      <c r="M55" s="6"/>
      <c r="N55" s="6"/>
      <c r="O55" s="6"/>
    </row>
    <row r="56" spans="1:15" ht="14.25" customHeight="1" x14ac:dyDescent="0.2">
      <c r="A56" s="16" t="s">
        <v>34</v>
      </c>
      <c r="B56" s="16" t="s">
        <v>281</v>
      </c>
      <c r="C56" s="16">
        <v>2017</v>
      </c>
      <c r="D56" s="16">
        <v>8</v>
      </c>
      <c r="E56" s="16">
        <f>IF(F56="","",VLOOKUP(F56,All_LTMN_Lookups!$J$1:$K$1242,2,FALSE))</f>
        <v>2936</v>
      </c>
      <c r="F56" s="38" t="s">
        <v>153</v>
      </c>
      <c r="G56" s="16" t="s">
        <v>36</v>
      </c>
      <c r="I56" s="27"/>
      <c r="J56" s="27"/>
      <c r="K56" s="27"/>
      <c r="L56" s="6"/>
      <c r="M56" s="6"/>
      <c r="N56" s="6"/>
      <c r="O56" s="6"/>
    </row>
    <row r="57" spans="1:15" ht="14.25" customHeight="1" x14ac:dyDescent="0.2">
      <c r="A57" s="16" t="s">
        <v>34</v>
      </c>
      <c r="B57" s="16" t="s">
        <v>281</v>
      </c>
      <c r="C57" s="16">
        <v>2017</v>
      </c>
      <c r="D57" s="16">
        <v>8</v>
      </c>
      <c r="E57" s="16">
        <f>IF(F57="","",VLOOKUP(F57,All_LTMN_Lookups!$J$1:$K$1242,2,FALSE))</f>
        <v>2624</v>
      </c>
      <c r="F57" s="38" t="s">
        <v>210</v>
      </c>
      <c r="G57" s="16" t="s">
        <v>46</v>
      </c>
      <c r="I57" s="27"/>
      <c r="J57" s="27"/>
      <c r="K57" s="27"/>
      <c r="L57" s="6"/>
      <c r="M57" s="6"/>
      <c r="N57" s="6"/>
      <c r="O57" s="6"/>
    </row>
    <row r="58" spans="1:15" ht="14.25" customHeight="1" x14ac:dyDescent="0.2">
      <c r="A58" s="16" t="s">
        <v>34</v>
      </c>
      <c r="B58" s="16" t="s">
        <v>281</v>
      </c>
      <c r="C58" s="16">
        <v>2017</v>
      </c>
      <c r="D58" s="16">
        <v>8</v>
      </c>
      <c r="E58" s="16">
        <f>IF(F58="","",VLOOKUP(F58,All_LTMN_Lookups!$J$1:$K$1242,2,FALSE))</f>
        <v>2615</v>
      </c>
      <c r="F58" s="38" t="s">
        <v>219</v>
      </c>
      <c r="G58" s="16" t="s">
        <v>46</v>
      </c>
      <c r="I58" s="27"/>
      <c r="J58" s="27"/>
      <c r="K58" s="27"/>
      <c r="L58" s="6"/>
      <c r="M58" s="6"/>
      <c r="N58" s="6"/>
      <c r="O58" s="6"/>
    </row>
    <row r="59" spans="1:15" ht="14.25" customHeight="1" x14ac:dyDescent="0.2">
      <c r="A59" s="16" t="s">
        <v>34</v>
      </c>
      <c r="B59" s="16" t="s">
        <v>281</v>
      </c>
      <c r="C59" s="16">
        <v>2017</v>
      </c>
      <c r="D59" s="16">
        <v>8</v>
      </c>
      <c r="E59" s="16">
        <f>IF(F59="","",VLOOKUP(F59,All_LTMN_Lookups!$J$1:$K$1242,2,FALSE))</f>
        <v>570</v>
      </c>
      <c r="F59" s="38" t="s">
        <v>267</v>
      </c>
      <c r="G59" s="16" t="s">
        <v>36</v>
      </c>
      <c r="I59" s="27"/>
      <c r="J59" s="27"/>
      <c r="K59" s="27"/>
      <c r="L59" s="6"/>
      <c r="M59" s="6"/>
      <c r="N59" s="6"/>
      <c r="O59" s="6"/>
    </row>
    <row r="60" spans="1:15" ht="14.25" customHeight="1" x14ac:dyDescent="0.2">
      <c r="A60" s="16" t="s">
        <v>34</v>
      </c>
      <c r="B60" s="16" t="s">
        <v>281</v>
      </c>
      <c r="C60" s="16">
        <v>2017</v>
      </c>
      <c r="D60" s="16">
        <v>8</v>
      </c>
      <c r="E60" s="16">
        <f>IF(F60="","",VLOOKUP(F60,All_LTMN_Lookups!$J$1:$K$1242,2,FALSE))</f>
        <v>1078</v>
      </c>
      <c r="F60" s="38" t="s">
        <v>252</v>
      </c>
      <c r="G60" s="16" t="s">
        <v>25</v>
      </c>
      <c r="I60" s="27"/>
      <c r="J60" s="27"/>
      <c r="K60" s="27"/>
      <c r="L60" s="6"/>
      <c r="M60" s="6"/>
      <c r="N60" s="6"/>
      <c r="O60" s="6"/>
    </row>
    <row r="61" spans="1:15" ht="14.25" customHeight="1" x14ac:dyDescent="0.2">
      <c r="A61" s="16" t="s">
        <v>34</v>
      </c>
      <c r="B61" s="16" t="s">
        <v>281</v>
      </c>
      <c r="C61" s="16">
        <v>2017</v>
      </c>
      <c r="D61" s="16">
        <v>8</v>
      </c>
      <c r="E61" s="16">
        <f>IF(F61="","",VLOOKUP(F61,All_LTMN_Lookups!$J$1:$K$1242,2,FALSE))</f>
        <v>237</v>
      </c>
      <c r="F61" s="38" t="s">
        <v>6</v>
      </c>
      <c r="G61" s="16" t="s">
        <v>25</v>
      </c>
      <c r="I61" s="27"/>
      <c r="J61" s="27"/>
      <c r="K61" s="27"/>
      <c r="L61" s="6"/>
      <c r="M61" s="6"/>
      <c r="N61" s="6"/>
      <c r="O61" s="6"/>
    </row>
    <row r="62" spans="1:15" ht="14.25" customHeight="1" x14ac:dyDescent="0.2">
      <c r="A62" s="16" t="s">
        <v>34</v>
      </c>
      <c r="B62" s="16" t="s">
        <v>281</v>
      </c>
      <c r="C62" s="16">
        <v>2017</v>
      </c>
      <c r="D62" s="16">
        <v>9</v>
      </c>
      <c r="E62" s="16">
        <f>IF(F62="","",VLOOKUP(F62,All_LTMN_Lookups!$J$1:$K$1242,2,FALSE))</f>
        <v>570</v>
      </c>
      <c r="F62" s="38" t="s">
        <v>267</v>
      </c>
      <c r="G62" s="16" t="s">
        <v>25</v>
      </c>
      <c r="I62" s="27"/>
      <c r="J62" s="27"/>
      <c r="K62" s="27"/>
      <c r="L62" s="6"/>
      <c r="M62" s="6"/>
      <c r="N62" s="6"/>
      <c r="O62" s="6"/>
    </row>
    <row r="63" spans="1:15" ht="14.25" customHeight="1" x14ac:dyDescent="0.2">
      <c r="A63" s="16" t="s">
        <v>34</v>
      </c>
      <c r="B63" s="16" t="s">
        <v>281</v>
      </c>
      <c r="C63" s="16">
        <v>2017</v>
      </c>
      <c r="D63" s="16">
        <v>9</v>
      </c>
      <c r="E63" s="16">
        <f>IF(F63="","",VLOOKUP(F63,All_LTMN_Lookups!$J$1:$K$1242,2,FALSE))</f>
        <v>570</v>
      </c>
      <c r="F63" s="38" t="s">
        <v>267</v>
      </c>
      <c r="G63" s="16" t="s">
        <v>36</v>
      </c>
      <c r="I63" s="27"/>
      <c r="J63" s="27"/>
      <c r="K63" s="27"/>
      <c r="L63" s="6"/>
      <c r="M63" s="6"/>
      <c r="N63" s="6"/>
      <c r="O63" s="6"/>
    </row>
    <row r="64" spans="1:15" ht="14.25" customHeight="1" x14ac:dyDescent="0.2">
      <c r="A64" s="16" t="s">
        <v>34</v>
      </c>
      <c r="B64" s="16" t="s">
        <v>281</v>
      </c>
      <c r="C64" s="16">
        <v>2017</v>
      </c>
      <c r="D64" s="16">
        <v>9</v>
      </c>
      <c r="E64" s="16">
        <f>IF(F64="","",VLOOKUP(F64,All_LTMN_Lookups!$J$1:$K$1242,2,FALSE))</f>
        <v>2612</v>
      </c>
      <c r="F64" s="38" t="s">
        <v>222</v>
      </c>
      <c r="G64" s="16" t="s">
        <v>40</v>
      </c>
      <c r="I64" s="28"/>
      <c r="J64" s="28"/>
      <c r="K64" s="28"/>
      <c r="L64" s="6"/>
      <c r="M64" s="6"/>
      <c r="N64" s="6"/>
      <c r="O64" s="6"/>
    </row>
    <row r="65" spans="1:15" ht="14.25" customHeight="1" x14ac:dyDescent="0.2">
      <c r="A65" s="16" t="s">
        <v>34</v>
      </c>
      <c r="B65" s="16" t="s">
        <v>281</v>
      </c>
      <c r="C65" s="16">
        <v>2017</v>
      </c>
      <c r="D65" s="16">
        <v>9</v>
      </c>
      <c r="E65" s="16">
        <f>IF(F65="","",VLOOKUP(F65,All_LTMN_Lookups!$J$1:$K$1242,2,FALSE))</f>
        <v>2613</v>
      </c>
      <c r="F65" s="38" t="s">
        <v>221</v>
      </c>
      <c r="G65" s="16" t="s">
        <v>46</v>
      </c>
      <c r="I65" s="27"/>
      <c r="J65" s="27"/>
      <c r="K65" s="27"/>
      <c r="L65" s="6"/>
      <c r="M65" s="6"/>
      <c r="N65" s="6"/>
      <c r="O65" s="6"/>
    </row>
    <row r="66" spans="1:15" ht="14.25" customHeight="1" x14ac:dyDescent="0.2">
      <c r="A66" s="16" t="s">
        <v>34</v>
      </c>
      <c r="B66" s="16" t="s">
        <v>281</v>
      </c>
      <c r="C66" s="16">
        <v>2017</v>
      </c>
      <c r="D66" s="16">
        <v>9</v>
      </c>
      <c r="E66" s="16">
        <f>IF(F66="","",VLOOKUP(F66,All_LTMN_Lookups!$J$1:$K$1242,2,FALSE))</f>
        <v>236</v>
      </c>
      <c r="F66" s="38" t="s">
        <v>7</v>
      </c>
      <c r="G66" s="16" t="s">
        <v>29</v>
      </c>
      <c r="I66" s="27"/>
      <c r="J66" s="27"/>
      <c r="K66" s="27"/>
      <c r="L66" s="6"/>
      <c r="M66" s="6"/>
      <c r="N66" s="6"/>
      <c r="O66" s="6"/>
    </row>
    <row r="67" spans="1:15" ht="14.25" customHeight="1" x14ac:dyDescent="0.2">
      <c r="A67" s="16" t="s">
        <v>34</v>
      </c>
      <c r="B67" s="16" t="s">
        <v>281</v>
      </c>
      <c r="C67" s="16">
        <v>2017</v>
      </c>
      <c r="D67" s="16">
        <v>9</v>
      </c>
      <c r="E67" s="16">
        <f>IF(F67="","",VLOOKUP(F67,All_LTMN_Lookups!$J$1:$K$1242,2,FALSE))</f>
        <v>1274</v>
      </c>
      <c r="F67" s="38" t="s">
        <v>243</v>
      </c>
      <c r="G67" s="16" t="s">
        <v>40</v>
      </c>
      <c r="I67" s="27"/>
      <c r="J67" s="27"/>
      <c r="K67" s="27"/>
      <c r="L67" s="6"/>
      <c r="M67" s="6"/>
      <c r="N67" s="6"/>
      <c r="O67" s="6"/>
    </row>
    <row r="68" spans="1:15" ht="14.25" customHeight="1" x14ac:dyDescent="0.2">
      <c r="A68" s="16" t="s">
        <v>34</v>
      </c>
      <c r="B68" s="16" t="s">
        <v>281</v>
      </c>
      <c r="C68" s="16">
        <v>2017</v>
      </c>
      <c r="D68" s="16">
        <v>9</v>
      </c>
      <c r="E68" s="16">
        <f>IF(F68="","",VLOOKUP(F68,All_LTMN_Lookups!$J$1:$K$1242,2,FALSE))</f>
        <v>1274</v>
      </c>
      <c r="F68" s="38" t="s">
        <v>243</v>
      </c>
      <c r="G68" s="16" t="s">
        <v>36</v>
      </c>
      <c r="I68" s="27"/>
      <c r="J68" s="27"/>
      <c r="K68" s="27"/>
      <c r="L68" s="6"/>
      <c r="M68" s="6"/>
      <c r="N68" s="6"/>
      <c r="O68" s="6"/>
    </row>
    <row r="69" spans="1:15" ht="14.25" customHeight="1" x14ac:dyDescent="0.2">
      <c r="A69" s="16" t="s">
        <v>34</v>
      </c>
      <c r="B69" s="16" t="s">
        <v>281</v>
      </c>
      <c r="C69" s="16">
        <v>2017</v>
      </c>
      <c r="D69" s="16">
        <v>9</v>
      </c>
      <c r="E69" s="16">
        <f>IF(F69="","",VLOOKUP(F69,All_LTMN_Lookups!$J$1:$K$1242,2,FALSE))</f>
        <v>2616</v>
      </c>
      <c r="F69" s="38" t="s">
        <v>218</v>
      </c>
      <c r="G69" s="16" t="s">
        <v>46</v>
      </c>
      <c r="I69" s="27"/>
      <c r="J69" s="27"/>
      <c r="K69" s="27"/>
      <c r="L69" s="6"/>
      <c r="M69" s="6"/>
      <c r="N69" s="6"/>
      <c r="O69" s="6"/>
    </row>
    <row r="70" spans="1:15" ht="14.25" customHeight="1" x14ac:dyDescent="0.2">
      <c r="A70" s="16" t="s">
        <v>34</v>
      </c>
      <c r="B70" s="16" t="s">
        <v>281</v>
      </c>
      <c r="C70" s="16">
        <v>2017</v>
      </c>
      <c r="D70" s="16">
        <v>9</v>
      </c>
      <c r="E70" s="16">
        <f>IF(F70="","",VLOOKUP(F70,All_LTMN_Lookups!$J$1:$K$1242,2,FALSE))</f>
        <v>1078</v>
      </c>
      <c r="F70" s="38" t="s">
        <v>252</v>
      </c>
      <c r="G70" s="16" t="s">
        <v>29</v>
      </c>
      <c r="I70" s="27"/>
      <c r="J70" s="27"/>
      <c r="K70" s="27"/>
      <c r="L70" s="6"/>
      <c r="M70" s="6"/>
      <c r="N70" s="6"/>
      <c r="O70" s="6"/>
    </row>
    <row r="71" spans="1:15" ht="14.25" customHeight="1" x14ac:dyDescent="0.2">
      <c r="A71" s="16" t="s">
        <v>34</v>
      </c>
      <c r="B71" s="16" t="s">
        <v>281</v>
      </c>
      <c r="C71" s="16">
        <v>2017</v>
      </c>
      <c r="D71" s="16">
        <v>9</v>
      </c>
      <c r="E71" s="16">
        <f>IF(F71="","",VLOOKUP(F71,All_LTMN_Lookups!$J$1:$K$1242,2,FALSE))</f>
        <v>2939</v>
      </c>
      <c r="F71" s="38" t="s">
        <v>151</v>
      </c>
      <c r="G71" s="16" t="s">
        <v>46</v>
      </c>
      <c r="I71" s="29"/>
      <c r="J71" s="29"/>
      <c r="K71" s="29"/>
      <c r="L71" s="6"/>
      <c r="M71" s="6"/>
      <c r="N71" s="6"/>
      <c r="O71" s="6"/>
    </row>
    <row r="72" spans="1:15" ht="14.25" customHeight="1" x14ac:dyDescent="0.2">
      <c r="A72" s="16" t="s">
        <v>34</v>
      </c>
      <c r="B72" s="16" t="s">
        <v>281</v>
      </c>
      <c r="C72" s="16">
        <v>2017</v>
      </c>
      <c r="D72" s="16">
        <v>10</v>
      </c>
      <c r="E72" s="16">
        <f>IF(F72="","",VLOOKUP(F72,All_LTMN_Lookups!$J$1:$K$1242,2,FALSE))</f>
        <v>2612</v>
      </c>
      <c r="F72" s="38" t="s">
        <v>222</v>
      </c>
      <c r="G72" s="16" t="s">
        <v>43</v>
      </c>
      <c r="I72" s="27"/>
      <c r="J72" s="27"/>
      <c r="K72" s="27"/>
      <c r="L72" s="6"/>
      <c r="M72" s="6"/>
      <c r="N72" s="6"/>
      <c r="O72" s="6"/>
    </row>
    <row r="73" spans="1:15" ht="14.25" customHeight="1" x14ac:dyDescent="0.2">
      <c r="A73" s="16" t="s">
        <v>34</v>
      </c>
      <c r="B73" s="16" t="s">
        <v>281</v>
      </c>
      <c r="C73" s="16">
        <v>2017</v>
      </c>
      <c r="D73" s="16">
        <v>10</v>
      </c>
      <c r="E73" s="16">
        <f>IF(F73="","",VLOOKUP(F73,All_LTMN_Lookups!$J$1:$K$1242,2,FALSE))</f>
        <v>2612</v>
      </c>
      <c r="F73" s="38" t="s">
        <v>222</v>
      </c>
      <c r="G73" s="16" t="s">
        <v>36</v>
      </c>
      <c r="I73" s="27"/>
      <c r="J73" s="27"/>
      <c r="K73" s="27"/>
      <c r="L73" s="6"/>
      <c r="M73" s="6"/>
      <c r="N73" s="6"/>
      <c r="O73" s="6"/>
    </row>
    <row r="74" spans="1:15" ht="14.25" customHeight="1" x14ac:dyDescent="0.2">
      <c r="A74" s="16" t="s">
        <v>34</v>
      </c>
      <c r="B74" s="16" t="s">
        <v>281</v>
      </c>
      <c r="C74" s="16">
        <v>2017</v>
      </c>
      <c r="D74" s="16">
        <v>10</v>
      </c>
      <c r="E74" s="16">
        <f>IF(F74="","",VLOOKUP(F74,All_LTMN_Lookups!$J$1:$K$1242,2,FALSE))</f>
        <v>1078</v>
      </c>
      <c r="F74" s="38" t="s">
        <v>252</v>
      </c>
      <c r="G74" s="16" t="s">
        <v>25</v>
      </c>
      <c r="I74" s="27"/>
      <c r="J74" s="27"/>
      <c r="K74" s="27"/>
      <c r="L74" s="6"/>
      <c r="M74" s="6"/>
      <c r="N74" s="6"/>
      <c r="O74" s="6"/>
    </row>
    <row r="75" spans="1:15" ht="14.25" customHeight="1" x14ac:dyDescent="0.2">
      <c r="A75" s="16" t="s">
        <v>34</v>
      </c>
      <c r="B75" s="16" t="s">
        <v>281</v>
      </c>
      <c r="C75" s="16">
        <v>2017</v>
      </c>
      <c r="D75" s="16">
        <v>10</v>
      </c>
      <c r="E75" s="16">
        <f>IF(F75="","",VLOOKUP(F75,All_LTMN_Lookups!$J$1:$K$1242,2,FALSE))</f>
        <v>236</v>
      </c>
      <c r="F75" s="38" t="s">
        <v>7</v>
      </c>
      <c r="G75" s="16" t="s">
        <v>29</v>
      </c>
      <c r="I75" s="27"/>
      <c r="J75" s="27"/>
      <c r="K75" s="27"/>
      <c r="L75" s="6"/>
      <c r="M75" s="6"/>
      <c r="N75" s="6"/>
      <c r="O75" s="6"/>
    </row>
    <row r="76" spans="1:15" ht="14.25" customHeight="1" x14ac:dyDescent="0.2">
      <c r="A76" s="16" t="s">
        <v>34</v>
      </c>
      <c r="B76" s="16" t="s">
        <v>281</v>
      </c>
      <c r="C76" s="16">
        <v>2017</v>
      </c>
      <c r="D76" s="16">
        <v>10</v>
      </c>
      <c r="E76" s="16">
        <f>IF(F76="","",VLOOKUP(F76,All_LTMN_Lookups!$J$1:$K$1242,2,FALSE))</f>
        <v>441</v>
      </c>
      <c r="F76" s="38" t="s">
        <v>2</v>
      </c>
      <c r="G76" s="16" t="s">
        <v>40</v>
      </c>
      <c r="I76" s="27"/>
      <c r="J76" s="27"/>
      <c r="K76" s="27"/>
      <c r="L76" s="6"/>
      <c r="M76" s="6"/>
      <c r="N76" s="6"/>
      <c r="O76" s="6"/>
    </row>
    <row r="77" spans="1:15" ht="14.25" customHeight="1" x14ac:dyDescent="0.2">
      <c r="A77" s="16" t="s">
        <v>34</v>
      </c>
      <c r="B77" s="16" t="s">
        <v>281</v>
      </c>
      <c r="C77" s="16">
        <v>2017</v>
      </c>
      <c r="D77" s="16">
        <v>10</v>
      </c>
      <c r="E77" s="16">
        <f>IF(F77="","",VLOOKUP(F77,All_LTMN_Lookups!$J$1:$K$1242,2,FALSE))</f>
        <v>441</v>
      </c>
      <c r="F77" s="38" t="s">
        <v>2</v>
      </c>
      <c r="G77" s="16" t="s">
        <v>32</v>
      </c>
      <c r="I77" s="27"/>
      <c r="J77" s="27"/>
      <c r="K77" s="27"/>
      <c r="L77" s="6"/>
      <c r="M77" s="6"/>
      <c r="N77" s="6"/>
      <c r="O77" s="6"/>
    </row>
    <row r="78" spans="1:15" ht="14.25" customHeight="1" x14ac:dyDescent="0.2">
      <c r="A78" s="16" t="s">
        <v>34</v>
      </c>
      <c r="B78" s="16" t="s">
        <v>281</v>
      </c>
      <c r="C78" s="16">
        <v>2017</v>
      </c>
      <c r="D78" s="16">
        <v>10</v>
      </c>
      <c r="E78" s="16">
        <f>IF(F78="","",VLOOKUP(F78,All_LTMN_Lookups!$J$1:$K$1242,2,FALSE))</f>
        <v>707</v>
      </c>
      <c r="F78" s="38" t="s">
        <v>264</v>
      </c>
      <c r="G78" s="16" t="s">
        <v>40</v>
      </c>
      <c r="I78" s="27"/>
      <c r="J78" s="27"/>
      <c r="K78" s="27"/>
      <c r="L78" s="6"/>
      <c r="M78" s="6"/>
      <c r="N78" s="6"/>
      <c r="O78" s="6"/>
    </row>
    <row r="79" spans="1:15" ht="14.25" customHeight="1" x14ac:dyDescent="0.2">
      <c r="A79" s="16" t="s">
        <v>34</v>
      </c>
      <c r="B79" s="16" t="s">
        <v>281</v>
      </c>
      <c r="C79" s="16">
        <v>2017</v>
      </c>
      <c r="D79" s="16">
        <v>10</v>
      </c>
      <c r="E79" s="16">
        <f>IF(F79="","",VLOOKUP(F79,All_LTMN_Lookups!$J$1:$K$1242,2,FALSE))</f>
        <v>707</v>
      </c>
      <c r="F79" s="38" t="s">
        <v>264</v>
      </c>
      <c r="G79" s="16" t="s">
        <v>32</v>
      </c>
      <c r="I79" s="27"/>
      <c r="J79" s="27"/>
      <c r="K79" s="27"/>
      <c r="L79" s="6"/>
      <c r="M79" s="6"/>
      <c r="N79" s="6"/>
      <c r="O79" s="6"/>
    </row>
    <row r="80" spans="1:15" ht="14.25" customHeight="1" x14ac:dyDescent="0.2">
      <c r="A80" s="16" t="s">
        <v>34</v>
      </c>
      <c r="B80" s="16" t="s">
        <v>281</v>
      </c>
      <c r="C80" s="16">
        <v>2017</v>
      </c>
      <c r="D80" s="16">
        <v>10</v>
      </c>
      <c r="E80" s="16">
        <f>IF(F80="","",VLOOKUP(F80,All_LTMN_Lookups!$J$1:$K$1242,2,FALSE))</f>
        <v>2616</v>
      </c>
      <c r="F80" s="38" t="s">
        <v>218</v>
      </c>
      <c r="G80" s="16" t="s">
        <v>46</v>
      </c>
      <c r="I80" s="27"/>
      <c r="J80" s="27"/>
      <c r="K80" s="27"/>
      <c r="L80" s="6"/>
      <c r="M80" s="6"/>
      <c r="N80" s="6"/>
      <c r="O80" s="6"/>
    </row>
    <row r="81" spans="1:15" ht="14.25" customHeight="1" x14ac:dyDescent="0.2">
      <c r="A81" s="16" t="s">
        <v>34</v>
      </c>
      <c r="B81" s="16" t="s">
        <v>281</v>
      </c>
      <c r="C81" s="16">
        <v>2017</v>
      </c>
      <c r="D81" s="16">
        <v>10</v>
      </c>
      <c r="E81" s="16">
        <f>IF(F81="","",VLOOKUP(F81,All_LTMN_Lookups!$J$1:$K$1242,2,FALSE))</f>
        <v>2615</v>
      </c>
      <c r="F81" s="38" t="s">
        <v>219</v>
      </c>
      <c r="G81" s="16" t="s">
        <v>46</v>
      </c>
      <c r="I81" s="28"/>
      <c r="J81" s="28"/>
      <c r="K81" s="28"/>
      <c r="L81" s="6"/>
      <c r="M81" s="6"/>
      <c r="N81" s="6"/>
      <c r="O81" s="6"/>
    </row>
    <row r="82" spans="1:15" ht="14.25" customHeight="1" x14ac:dyDescent="0.2">
      <c r="A82" s="16" t="s">
        <v>34</v>
      </c>
      <c r="B82" s="16" t="s">
        <v>281</v>
      </c>
      <c r="C82" s="16">
        <v>2017</v>
      </c>
      <c r="D82" s="16">
        <v>10</v>
      </c>
      <c r="E82" s="16">
        <f>IF(F82="","",VLOOKUP(F82,All_LTMN_Lookups!$J$1:$K$1242,2,FALSE))</f>
        <v>2611</v>
      </c>
      <c r="F82" s="38" t="s">
        <v>223</v>
      </c>
      <c r="G82" s="16" t="s">
        <v>46</v>
      </c>
      <c r="I82" s="27"/>
      <c r="J82" s="27"/>
      <c r="K82" s="27"/>
      <c r="L82" s="6"/>
      <c r="M82" s="6"/>
      <c r="N82" s="6"/>
      <c r="O82" s="6"/>
    </row>
    <row r="83" spans="1:15" ht="14.25" customHeight="1" x14ac:dyDescent="0.2">
      <c r="A83" s="16" t="s">
        <v>34</v>
      </c>
      <c r="B83" s="16" t="s">
        <v>281</v>
      </c>
      <c r="C83" s="16">
        <v>2017</v>
      </c>
      <c r="D83" s="16">
        <v>11</v>
      </c>
      <c r="E83" s="16">
        <f>IF(F83="","",VLOOKUP(F83,All_LTMN_Lookups!$J$1:$K$1242,2,FALSE))</f>
        <v>2612</v>
      </c>
      <c r="F83" s="38" t="s">
        <v>222</v>
      </c>
      <c r="G83" s="16" t="s">
        <v>43</v>
      </c>
      <c r="I83" s="27"/>
      <c r="J83" s="27"/>
      <c r="K83" s="27"/>
      <c r="L83" s="6"/>
      <c r="M83" s="6"/>
      <c r="N83" s="6"/>
      <c r="O83" s="6"/>
    </row>
    <row r="84" spans="1:15" ht="14.25" customHeight="1" x14ac:dyDescent="0.2">
      <c r="A84" s="16" t="s">
        <v>34</v>
      </c>
      <c r="B84" s="16" t="s">
        <v>281</v>
      </c>
      <c r="C84" s="16">
        <v>2017</v>
      </c>
      <c r="D84" s="16">
        <v>11</v>
      </c>
      <c r="E84" s="16">
        <f>IF(F84="","",VLOOKUP(F84,All_LTMN_Lookups!$J$1:$K$1242,2,FALSE))</f>
        <v>2613</v>
      </c>
      <c r="F84" s="38" t="s">
        <v>221</v>
      </c>
      <c r="G84" s="16" t="s">
        <v>46</v>
      </c>
      <c r="I84" s="27"/>
      <c r="J84" s="27"/>
      <c r="K84" s="27"/>
      <c r="L84" s="6"/>
      <c r="M84" s="6"/>
      <c r="N84" s="6"/>
      <c r="O84" s="6"/>
    </row>
    <row r="85" spans="1:15" ht="14.25" customHeight="1" x14ac:dyDescent="0.2">
      <c r="A85" s="16" t="s">
        <v>34</v>
      </c>
      <c r="B85" s="16" t="s">
        <v>281</v>
      </c>
      <c r="C85" s="16">
        <v>2017</v>
      </c>
      <c r="D85" s="16">
        <v>11</v>
      </c>
      <c r="E85" s="16">
        <f>IF(F85="","",VLOOKUP(F85,All_LTMN_Lookups!$J$1:$K$1242,2,FALSE))</f>
        <v>1078</v>
      </c>
      <c r="F85" s="38" t="s">
        <v>252</v>
      </c>
      <c r="G85" s="16" t="s">
        <v>29</v>
      </c>
      <c r="H85" s="16" t="s">
        <v>687</v>
      </c>
      <c r="I85" s="27">
        <v>240</v>
      </c>
      <c r="J85" s="27"/>
      <c r="K85" s="27"/>
      <c r="L85" s="6"/>
      <c r="M85" s="6"/>
      <c r="N85" s="6"/>
      <c r="O85" s="6"/>
    </row>
    <row r="86" spans="1:15" ht="14.25" customHeight="1" x14ac:dyDescent="0.2">
      <c r="A86" s="16" t="s">
        <v>34</v>
      </c>
      <c r="B86" s="16" t="s">
        <v>281</v>
      </c>
      <c r="C86" s="16">
        <v>2017</v>
      </c>
      <c r="D86" s="16">
        <v>11</v>
      </c>
      <c r="E86" s="16">
        <f>IF(F86="","",VLOOKUP(F86,All_LTMN_Lookups!$J$1:$K$1242,2,FALSE))</f>
        <v>2939</v>
      </c>
      <c r="F86" s="38" t="s">
        <v>151</v>
      </c>
      <c r="G86" s="16" t="s">
        <v>46</v>
      </c>
      <c r="I86" s="27"/>
      <c r="J86" s="27"/>
      <c r="K86" s="27"/>
      <c r="L86" s="6"/>
      <c r="M86" s="6"/>
      <c r="N86" s="6"/>
      <c r="O86" s="6"/>
    </row>
    <row r="87" spans="1:15" ht="14.25" customHeight="1" x14ac:dyDescent="0.2">
      <c r="A87" s="16" t="s">
        <v>34</v>
      </c>
      <c r="B87" s="16" t="s">
        <v>281</v>
      </c>
      <c r="C87" s="16">
        <v>2017</v>
      </c>
      <c r="D87" s="16">
        <v>11</v>
      </c>
      <c r="E87" s="16">
        <f>IF(F87="","",VLOOKUP(F87,All_LTMN_Lookups!$J$1:$K$1242,2,FALSE))</f>
        <v>237</v>
      </c>
      <c r="F87" s="38" t="s">
        <v>6</v>
      </c>
      <c r="G87" s="16" t="s">
        <v>29</v>
      </c>
      <c r="I87" s="28"/>
      <c r="J87" s="28"/>
      <c r="K87" s="28"/>
      <c r="L87" s="6"/>
      <c r="M87" s="6"/>
      <c r="N87" s="6"/>
      <c r="O87" s="6"/>
    </row>
    <row r="88" spans="1:15" ht="14.25" customHeight="1" x14ac:dyDescent="0.2">
      <c r="A88" s="16" t="s">
        <v>34</v>
      </c>
      <c r="B88" s="16" t="s">
        <v>281</v>
      </c>
      <c r="C88" s="16">
        <v>2017</v>
      </c>
      <c r="D88" s="16">
        <v>11</v>
      </c>
      <c r="E88" s="16">
        <f>IF(F88="","",VLOOKUP(F88,All_LTMN_Lookups!$J$1:$K$1242,2,FALSE))</f>
        <v>2607</v>
      </c>
      <c r="F88" s="38" t="s">
        <v>225</v>
      </c>
      <c r="G88" s="16" t="s">
        <v>46</v>
      </c>
      <c r="I88" s="28"/>
      <c r="J88" s="28"/>
      <c r="K88" s="28"/>
      <c r="L88" s="6"/>
      <c r="M88" s="6"/>
      <c r="N88" s="6"/>
      <c r="O88" s="6"/>
    </row>
    <row r="89" spans="1:15" ht="14.25" customHeight="1" x14ac:dyDescent="0.2">
      <c r="A89" s="16" t="s">
        <v>34</v>
      </c>
      <c r="B89" s="16" t="s">
        <v>281</v>
      </c>
      <c r="C89" s="16">
        <v>2017</v>
      </c>
      <c r="D89" s="16">
        <v>11</v>
      </c>
      <c r="E89" s="16">
        <f>IF(F89="","",VLOOKUP(F89,All_LTMN_Lookups!$J$1:$K$1242,2,FALSE))</f>
        <v>1107</v>
      </c>
      <c r="F89" s="38" t="s">
        <v>251</v>
      </c>
      <c r="G89" s="16" t="s">
        <v>40</v>
      </c>
      <c r="I89" s="28"/>
      <c r="J89" s="28"/>
      <c r="K89" s="28"/>
      <c r="L89" s="6"/>
      <c r="M89" s="6"/>
      <c r="N89" s="6"/>
      <c r="O89" s="6"/>
    </row>
    <row r="90" spans="1:15" ht="14.25" customHeight="1" x14ac:dyDescent="0.2">
      <c r="A90" s="16" t="s">
        <v>34</v>
      </c>
      <c r="B90" s="16" t="s">
        <v>281</v>
      </c>
      <c r="C90" s="16">
        <v>2017</v>
      </c>
      <c r="D90" s="16">
        <v>11</v>
      </c>
      <c r="E90" s="16">
        <f>IF(F90="","",VLOOKUP(F90,All_LTMN_Lookups!$J$1:$K$1242,2,FALSE))</f>
        <v>707</v>
      </c>
      <c r="F90" s="38" t="s">
        <v>264</v>
      </c>
      <c r="G90" s="16" t="s">
        <v>36</v>
      </c>
      <c r="I90" s="28"/>
      <c r="J90" s="28"/>
      <c r="K90" s="28"/>
      <c r="L90" s="6"/>
      <c r="M90" s="6"/>
      <c r="N90" s="6"/>
      <c r="O90" s="6"/>
    </row>
    <row r="91" spans="1:15" ht="14.25" customHeight="1" x14ac:dyDescent="0.2">
      <c r="A91" s="16" t="s">
        <v>34</v>
      </c>
      <c r="B91" s="16" t="s">
        <v>281</v>
      </c>
      <c r="C91" s="16">
        <v>2017</v>
      </c>
      <c r="D91" s="16">
        <v>11</v>
      </c>
      <c r="E91" s="16">
        <f>IF(F91="","",VLOOKUP(F91,All_LTMN_Lookups!$J$1:$K$1242,2,FALSE))</f>
        <v>2616</v>
      </c>
      <c r="F91" s="38" t="s">
        <v>218</v>
      </c>
      <c r="G91" s="16" t="s">
        <v>46</v>
      </c>
      <c r="I91" s="28"/>
      <c r="J91" s="28"/>
      <c r="K91" s="28"/>
      <c r="L91" s="6"/>
      <c r="M91" s="6"/>
      <c r="N91" s="6"/>
      <c r="O91" s="6"/>
    </row>
    <row r="92" spans="1:15" ht="14.25" customHeight="1" x14ac:dyDescent="0.2">
      <c r="A92" s="16" t="s">
        <v>34</v>
      </c>
      <c r="B92" s="16" t="s">
        <v>281</v>
      </c>
      <c r="C92" s="16">
        <v>2017</v>
      </c>
      <c r="D92" s="16">
        <v>12</v>
      </c>
      <c r="E92" s="16">
        <f>IF(F92="","",VLOOKUP(F92,All_LTMN_Lookups!$J$1:$K$1242,2,FALSE))</f>
        <v>570</v>
      </c>
      <c r="F92" s="38" t="s">
        <v>267</v>
      </c>
      <c r="G92" s="16" t="s">
        <v>25</v>
      </c>
      <c r="I92" s="27"/>
      <c r="J92" s="27"/>
      <c r="K92" s="27"/>
      <c r="L92" s="6"/>
      <c r="M92" s="6"/>
      <c r="N92" s="6"/>
      <c r="O92" s="6"/>
    </row>
    <row r="93" spans="1:15" ht="14.25" customHeight="1" x14ac:dyDescent="0.2">
      <c r="A93" s="16" t="s">
        <v>34</v>
      </c>
      <c r="B93" s="16" t="s">
        <v>281</v>
      </c>
      <c r="C93" s="16">
        <v>2017</v>
      </c>
      <c r="D93" s="16">
        <v>12</v>
      </c>
      <c r="E93" s="16">
        <f>IF(F93="","",VLOOKUP(F93,All_LTMN_Lookups!$J$1:$K$1242,2,FALSE))</f>
        <v>2612</v>
      </c>
      <c r="F93" s="38" t="s">
        <v>222</v>
      </c>
      <c r="G93" s="16" t="s">
        <v>36</v>
      </c>
      <c r="I93" s="27"/>
      <c r="J93" s="27"/>
      <c r="K93" s="27"/>
      <c r="L93" s="6"/>
      <c r="M93" s="6"/>
      <c r="N93" s="6"/>
      <c r="O93" s="6"/>
    </row>
    <row r="94" spans="1:15" ht="14.25" customHeight="1" x14ac:dyDescent="0.2">
      <c r="A94" s="16" t="s">
        <v>34</v>
      </c>
      <c r="B94" s="16" t="s">
        <v>281</v>
      </c>
      <c r="C94" s="16">
        <v>2017</v>
      </c>
      <c r="D94" s="16">
        <v>12</v>
      </c>
      <c r="E94" s="16">
        <f>IF(F94="","",VLOOKUP(F94,All_LTMN_Lookups!$J$1:$K$1242,2,FALSE))</f>
        <v>2613</v>
      </c>
      <c r="F94" s="38" t="s">
        <v>221</v>
      </c>
      <c r="G94" s="16" t="s">
        <v>46</v>
      </c>
      <c r="I94" s="28"/>
      <c r="J94" s="28"/>
      <c r="K94" s="28"/>
      <c r="L94" s="6"/>
      <c r="M94" s="6"/>
      <c r="N94" s="6"/>
      <c r="O94" s="6"/>
    </row>
    <row r="95" spans="1:15" ht="14.25" customHeight="1" x14ac:dyDescent="0.2">
      <c r="A95" s="16" t="s">
        <v>34</v>
      </c>
      <c r="B95" s="16" t="s">
        <v>281</v>
      </c>
      <c r="C95" s="16">
        <v>2017</v>
      </c>
      <c r="D95" s="16">
        <v>12</v>
      </c>
      <c r="E95" s="16">
        <f>IF(F95="","",VLOOKUP(F95,All_LTMN_Lookups!$J$1:$K$1242,2,FALSE))</f>
        <v>2939</v>
      </c>
      <c r="F95" s="38" t="s">
        <v>151</v>
      </c>
      <c r="G95" s="16" t="s">
        <v>46</v>
      </c>
      <c r="I95" s="28"/>
      <c r="J95" s="28"/>
      <c r="K95" s="28"/>
      <c r="L95" s="6"/>
      <c r="M95" s="6"/>
      <c r="N95" s="6"/>
      <c r="O95" s="6"/>
    </row>
    <row r="96" spans="1:15" ht="14.25" customHeight="1" x14ac:dyDescent="0.2">
      <c r="A96" s="16" t="s">
        <v>34</v>
      </c>
      <c r="B96" s="16" t="s">
        <v>281</v>
      </c>
      <c r="C96" s="16">
        <v>2017</v>
      </c>
      <c r="D96" s="16">
        <v>12</v>
      </c>
      <c r="E96" s="16">
        <f>IF(F96="","",VLOOKUP(F96,All_LTMN_Lookups!$J$1:$K$1242,2,FALSE))</f>
        <v>2616</v>
      </c>
      <c r="F96" s="38" t="s">
        <v>218</v>
      </c>
      <c r="G96" s="16" t="s">
        <v>46</v>
      </c>
      <c r="I96" s="27"/>
      <c r="J96" s="27"/>
      <c r="K96" s="27"/>
      <c r="L96" s="6"/>
      <c r="M96" s="6"/>
      <c r="N96" s="6"/>
      <c r="O96" s="6"/>
    </row>
    <row r="97" spans="1:15" ht="14.25" customHeight="1" x14ac:dyDescent="0.2">
      <c r="A97" s="16" t="s">
        <v>34</v>
      </c>
      <c r="B97" s="16" t="s">
        <v>281</v>
      </c>
      <c r="C97" s="16">
        <v>2017</v>
      </c>
      <c r="D97" s="16">
        <v>13</v>
      </c>
      <c r="E97" s="16">
        <f>IF(F97="","",VLOOKUP(F97,All_LTMN_Lookups!$J$1:$K$1242,2,FALSE))</f>
        <v>570</v>
      </c>
      <c r="F97" s="38" t="s">
        <v>267</v>
      </c>
      <c r="G97" s="16" t="s">
        <v>25</v>
      </c>
      <c r="I97" s="27"/>
      <c r="J97" s="27"/>
      <c r="K97" s="27"/>
      <c r="L97" s="6"/>
      <c r="M97" s="6"/>
      <c r="N97" s="6"/>
      <c r="O97" s="6"/>
    </row>
    <row r="98" spans="1:15" ht="14.25" customHeight="1" x14ac:dyDescent="0.2">
      <c r="A98" s="16" t="s">
        <v>34</v>
      </c>
      <c r="B98" s="16" t="s">
        <v>281</v>
      </c>
      <c r="C98" s="16">
        <v>2017</v>
      </c>
      <c r="D98" s="16">
        <v>13</v>
      </c>
      <c r="E98" s="16">
        <f>IF(F98="","",VLOOKUP(F98,All_LTMN_Lookups!$J$1:$K$1242,2,FALSE))</f>
        <v>570</v>
      </c>
      <c r="F98" s="38" t="s">
        <v>267</v>
      </c>
      <c r="G98" s="16" t="s">
        <v>29</v>
      </c>
      <c r="I98" s="27"/>
      <c r="J98" s="27"/>
      <c r="K98" s="27"/>
      <c r="L98" s="6"/>
      <c r="M98" s="6"/>
      <c r="N98" s="6"/>
      <c r="O98" s="6"/>
    </row>
    <row r="99" spans="1:15" ht="14.25" customHeight="1" x14ac:dyDescent="0.2">
      <c r="A99" s="16" t="s">
        <v>34</v>
      </c>
      <c r="B99" s="16" t="s">
        <v>281</v>
      </c>
      <c r="C99" s="16">
        <v>2017</v>
      </c>
      <c r="D99" s="16">
        <v>13</v>
      </c>
      <c r="E99" s="16">
        <f>IF(F99="","",VLOOKUP(F99,All_LTMN_Lookups!$J$1:$K$1242,2,FALSE))</f>
        <v>2613</v>
      </c>
      <c r="F99" s="38" t="s">
        <v>221</v>
      </c>
      <c r="G99" s="16" t="s">
        <v>46</v>
      </c>
      <c r="I99" s="27"/>
      <c r="J99" s="27"/>
      <c r="K99" s="27"/>
      <c r="L99" s="6"/>
      <c r="M99" s="6"/>
      <c r="N99" s="6"/>
      <c r="O99" s="6"/>
    </row>
    <row r="100" spans="1:15" ht="14.25" customHeight="1" x14ac:dyDescent="0.2">
      <c r="A100" s="16" t="s">
        <v>34</v>
      </c>
      <c r="B100" s="16" t="s">
        <v>281</v>
      </c>
      <c r="C100" s="16">
        <v>2017</v>
      </c>
      <c r="D100" s="16">
        <v>13</v>
      </c>
      <c r="E100" s="16">
        <f>IF(F100="","",VLOOKUP(F100,All_LTMN_Lookups!$J$1:$K$1242,2,FALSE))</f>
        <v>1077</v>
      </c>
      <c r="F100" s="38" t="s">
        <v>253</v>
      </c>
      <c r="G100" s="16" t="s">
        <v>32</v>
      </c>
      <c r="H100" s="16" t="s">
        <v>688</v>
      </c>
      <c r="I100" s="27"/>
      <c r="J100" s="27"/>
      <c r="K100" s="27"/>
      <c r="L100" s="6"/>
      <c r="M100" s="6"/>
      <c r="N100" s="6"/>
      <c r="O100" s="6"/>
    </row>
    <row r="101" spans="1:15" ht="14.25" customHeight="1" x14ac:dyDescent="0.2">
      <c r="A101" s="16" t="s">
        <v>34</v>
      </c>
      <c r="B101" s="16" t="s">
        <v>281</v>
      </c>
      <c r="C101" s="16">
        <v>2017</v>
      </c>
      <c r="D101" s="16">
        <v>13</v>
      </c>
      <c r="E101" s="16">
        <f>IF(F101="","",VLOOKUP(F101,All_LTMN_Lookups!$J$1:$K$1242,2,FALSE))</f>
        <v>707</v>
      </c>
      <c r="F101" s="38" t="s">
        <v>264</v>
      </c>
      <c r="G101" s="16" t="s">
        <v>40</v>
      </c>
      <c r="I101" s="28"/>
      <c r="J101" s="28"/>
      <c r="K101" s="28"/>
      <c r="L101" s="6"/>
      <c r="M101" s="6"/>
      <c r="N101" s="6"/>
      <c r="O101" s="6"/>
    </row>
    <row r="102" spans="1:15" ht="14.25" customHeight="1" x14ac:dyDescent="0.2">
      <c r="A102" s="16" t="s">
        <v>34</v>
      </c>
      <c r="B102" s="16" t="s">
        <v>281</v>
      </c>
      <c r="C102" s="16">
        <v>2017</v>
      </c>
      <c r="D102" s="16">
        <v>13</v>
      </c>
      <c r="E102" s="16">
        <f>IF(F102="","",VLOOKUP(F102,All_LTMN_Lookups!$J$1:$K$1242,2,FALSE))</f>
        <v>2616</v>
      </c>
      <c r="F102" s="38" t="s">
        <v>218</v>
      </c>
      <c r="G102" s="16" t="s">
        <v>46</v>
      </c>
      <c r="I102" s="27"/>
      <c r="J102" s="27"/>
      <c r="K102" s="27"/>
      <c r="L102" s="6"/>
      <c r="M102" s="6"/>
      <c r="N102" s="6"/>
      <c r="O102" s="6"/>
    </row>
    <row r="103" spans="1:15" ht="14.25" customHeight="1" x14ac:dyDescent="0.2">
      <c r="A103" s="16" t="s">
        <v>34</v>
      </c>
      <c r="B103" s="16" t="s">
        <v>281</v>
      </c>
      <c r="C103" s="16">
        <v>2017</v>
      </c>
      <c r="D103" s="16">
        <v>13</v>
      </c>
      <c r="E103" s="16" t="e">
        <f>IF(F103="","",VLOOKUP(F103,All_LTMN_Lookups!$J$1:$K$1242,2,FALSE))</f>
        <v>#N/A</v>
      </c>
      <c r="F103" s="38" t="s">
        <v>98</v>
      </c>
      <c r="G103" s="16" t="s">
        <v>46</v>
      </c>
      <c r="H103" s="16" t="s">
        <v>1850</v>
      </c>
      <c r="I103" s="27"/>
      <c r="J103" s="27"/>
      <c r="K103" s="27"/>
      <c r="L103" s="6" t="s">
        <v>625</v>
      </c>
      <c r="M103" s="6"/>
      <c r="N103" s="6"/>
      <c r="O103" s="6" t="s">
        <v>625</v>
      </c>
    </row>
    <row r="104" spans="1:15" ht="14.25" customHeight="1" x14ac:dyDescent="0.2">
      <c r="A104" s="16" t="s">
        <v>34</v>
      </c>
      <c r="B104" s="16" t="s">
        <v>281</v>
      </c>
      <c r="C104" s="16">
        <v>2017</v>
      </c>
      <c r="D104" s="16">
        <v>14</v>
      </c>
      <c r="E104" s="16">
        <f>IF(F104="","",VLOOKUP(F104,All_LTMN_Lookups!$J$1:$K$1242,2,FALSE))</f>
        <v>2604</v>
      </c>
      <c r="F104" s="38" t="s">
        <v>228</v>
      </c>
      <c r="G104" s="16" t="s">
        <v>43</v>
      </c>
      <c r="I104" s="27"/>
      <c r="J104" s="27"/>
      <c r="K104" s="27"/>
      <c r="L104" s="6"/>
      <c r="M104" s="6"/>
      <c r="N104" s="6"/>
      <c r="O104" s="6"/>
    </row>
    <row r="105" spans="1:15" ht="14.25" customHeight="1" x14ac:dyDescent="0.2">
      <c r="A105" s="16" t="s">
        <v>34</v>
      </c>
      <c r="B105" s="16" t="s">
        <v>281</v>
      </c>
      <c r="C105" s="16">
        <v>2017</v>
      </c>
      <c r="D105" s="16">
        <v>14</v>
      </c>
      <c r="E105" s="16">
        <f>IF(F105="","",VLOOKUP(F105,All_LTMN_Lookups!$J$1:$K$1242,2,FALSE))</f>
        <v>2802</v>
      </c>
      <c r="F105" s="38" t="s">
        <v>162</v>
      </c>
      <c r="G105" s="16" t="s">
        <v>46</v>
      </c>
      <c r="H105" s="16" t="s">
        <v>1850</v>
      </c>
      <c r="I105" s="27"/>
      <c r="J105" s="27"/>
      <c r="K105" s="27"/>
      <c r="L105" s="6" t="s">
        <v>625</v>
      </c>
      <c r="M105" s="6"/>
      <c r="N105" s="6"/>
      <c r="O105" s="6" t="s">
        <v>625</v>
      </c>
    </row>
    <row r="106" spans="1:15" ht="14.25" customHeight="1" x14ac:dyDescent="0.2">
      <c r="A106" s="16" t="s">
        <v>34</v>
      </c>
      <c r="B106" s="16" t="s">
        <v>281</v>
      </c>
      <c r="C106" s="16">
        <v>2017</v>
      </c>
      <c r="D106" s="16">
        <v>14</v>
      </c>
      <c r="E106" s="16">
        <f>IF(F106="","",VLOOKUP(F106,All_LTMN_Lookups!$J$1:$K$1242,2,FALSE))</f>
        <v>2612</v>
      </c>
      <c r="F106" s="38" t="s">
        <v>222</v>
      </c>
      <c r="G106" s="16" t="s">
        <v>43</v>
      </c>
      <c r="I106" s="27"/>
      <c r="J106" s="27"/>
      <c r="K106" s="27"/>
      <c r="L106" s="6"/>
      <c r="M106" s="6"/>
      <c r="N106" s="6"/>
      <c r="O106" s="6"/>
    </row>
    <row r="107" spans="1:15" ht="14.25" customHeight="1" x14ac:dyDescent="0.2">
      <c r="A107" s="16" t="s">
        <v>34</v>
      </c>
      <c r="B107" s="16" t="s">
        <v>281</v>
      </c>
      <c r="C107" s="16">
        <v>2017</v>
      </c>
      <c r="D107" s="16">
        <v>14</v>
      </c>
      <c r="E107" s="16">
        <f>IF(F107="","",VLOOKUP(F107,All_LTMN_Lookups!$J$1:$K$1242,2,FALSE))</f>
        <v>2613</v>
      </c>
      <c r="F107" s="38" t="s">
        <v>221</v>
      </c>
      <c r="G107" s="16" t="s">
        <v>46</v>
      </c>
      <c r="I107" s="28"/>
      <c r="J107" s="28"/>
      <c r="K107" s="28"/>
      <c r="L107" s="6"/>
      <c r="M107" s="6"/>
      <c r="N107" s="6"/>
      <c r="O107" s="6"/>
    </row>
    <row r="108" spans="1:15" ht="14.25" customHeight="1" x14ac:dyDescent="0.2">
      <c r="A108" s="16" t="s">
        <v>34</v>
      </c>
      <c r="B108" s="16" t="s">
        <v>281</v>
      </c>
      <c r="C108" s="16">
        <v>2017</v>
      </c>
      <c r="D108" s="16">
        <v>14</v>
      </c>
      <c r="E108" s="16">
        <f>IF(F108="","",VLOOKUP(F108,All_LTMN_Lookups!$J$1:$K$1242,2,FALSE))</f>
        <v>2634</v>
      </c>
      <c r="F108" s="38" t="s">
        <v>203</v>
      </c>
      <c r="G108" s="16" t="s">
        <v>46</v>
      </c>
      <c r="I108" s="27"/>
      <c r="J108" s="27"/>
      <c r="K108" s="27"/>
      <c r="L108" s="6"/>
      <c r="M108" s="6"/>
      <c r="N108" s="6"/>
      <c r="O108" s="6"/>
    </row>
    <row r="109" spans="1:15" ht="14.25" customHeight="1" x14ac:dyDescent="0.2">
      <c r="A109" s="16" t="s">
        <v>34</v>
      </c>
      <c r="B109" s="16" t="s">
        <v>281</v>
      </c>
      <c r="C109" s="16">
        <v>2017</v>
      </c>
      <c r="D109" s="16">
        <v>14</v>
      </c>
      <c r="E109" s="16">
        <f>IF(F109="","",VLOOKUP(F109,All_LTMN_Lookups!$J$1:$K$1242,2,FALSE))</f>
        <v>2939</v>
      </c>
      <c r="F109" s="38" t="s">
        <v>151</v>
      </c>
      <c r="G109" s="16" t="s">
        <v>46</v>
      </c>
      <c r="I109" s="27"/>
      <c r="J109" s="27"/>
      <c r="K109" s="27"/>
      <c r="L109" s="6"/>
      <c r="M109" s="6"/>
      <c r="N109" s="6"/>
      <c r="O109" s="6"/>
    </row>
    <row r="110" spans="1:15" ht="14.25" customHeight="1" x14ac:dyDescent="0.2">
      <c r="A110" s="16" t="s">
        <v>34</v>
      </c>
      <c r="B110" s="16" t="s">
        <v>281</v>
      </c>
      <c r="C110" s="16">
        <v>2017</v>
      </c>
      <c r="D110" s="16">
        <v>14</v>
      </c>
      <c r="E110" s="16">
        <f>IF(F110="","",VLOOKUP(F110,All_LTMN_Lookups!$J$1:$K$1242,2,FALSE))</f>
        <v>707</v>
      </c>
      <c r="F110" s="38" t="s">
        <v>264</v>
      </c>
      <c r="G110" s="16" t="s">
        <v>43</v>
      </c>
      <c r="I110" s="28"/>
      <c r="J110" s="28"/>
      <c r="K110" s="28"/>
      <c r="L110" s="6"/>
      <c r="M110" s="6"/>
      <c r="N110" s="6"/>
      <c r="O110" s="6"/>
    </row>
    <row r="111" spans="1:15" ht="14.25" customHeight="1" x14ac:dyDescent="0.2">
      <c r="A111" s="16" t="s">
        <v>34</v>
      </c>
      <c r="B111" s="16" t="s">
        <v>281</v>
      </c>
      <c r="C111" s="16">
        <v>2017</v>
      </c>
      <c r="D111" s="16">
        <v>14</v>
      </c>
      <c r="E111" s="16">
        <f>IF(F111="","",VLOOKUP(F111,All_LTMN_Lookups!$J$1:$K$1242,2,FALSE))</f>
        <v>2616</v>
      </c>
      <c r="F111" s="38" t="s">
        <v>218</v>
      </c>
      <c r="G111" s="16" t="s">
        <v>46</v>
      </c>
      <c r="I111" s="27"/>
      <c r="J111" s="27"/>
      <c r="K111" s="27"/>
      <c r="L111" s="6"/>
      <c r="M111" s="6"/>
      <c r="N111" s="6"/>
      <c r="O111" s="6"/>
    </row>
    <row r="112" spans="1:15" ht="14.25" customHeight="1" x14ac:dyDescent="0.2">
      <c r="A112" s="16" t="s">
        <v>34</v>
      </c>
      <c r="B112" s="16" t="s">
        <v>281</v>
      </c>
      <c r="C112" s="16">
        <v>2017</v>
      </c>
      <c r="D112" s="16">
        <v>15</v>
      </c>
      <c r="E112" s="16">
        <f>IF(F112="","",VLOOKUP(F112,All_LTMN_Lookups!$J$1:$K$1242,2,FALSE))</f>
        <v>570</v>
      </c>
      <c r="F112" s="38" t="s">
        <v>267</v>
      </c>
      <c r="G112" s="16" t="s">
        <v>25</v>
      </c>
      <c r="I112" s="27"/>
      <c r="J112" s="27"/>
      <c r="K112" s="27"/>
      <c r="L112" s="6"/>
      <c r="M112" s="6"/>
      <c r="N112" s="6"/>
      <c r="O112" s="6"/>
    </row>
    <row r="113" spans="1:15" ht="14.25" customHeight="1" x14ac:dyDescent="0.2">
      <c r="A113" s="16" t="s">
        <v>34</v>
      </c>
      <c r="B113" s="16" t="s">
        <v>281</v>
      </c>
      <c r="C113" s="16">
        <v>2017</v>
      </c>
      <c r="D113" s="16">
        <v>15</v>
      </c>
      <c r="E113" s="16">
        <f>IF(F113="","",VLOOKUP(F113,All_LTMN_Lookups!$J$1:$K$1242,2,FALSE))</f>
        <v>570</v>
      </c>
      <c r="F113" s="38" t="s">
        <v>267</v>
      </c>
      <c r="G113" s="16" t="s">
        <v>29</v>
      </c>
      <c r="I113" s="27"/>
      <c r="J113" s="27"/>
      <c r="K113" s="27"/>
      <c r="L113" s="6"/>
      <c r="M113" s="6"/>
      <c r="N113" s="6"/>
      <c r="O113" s="6"/>
    </row>
    <row r="114" spans="1:15" ht="14.25" customHeight="1" x14ac:dyDescent="0.2">
      <c r="A114" s="16" t="s">
        <v>34</v>
      </c>
      <c r="B114" s="16" t="s">
        <v>281</v>
      </c>
      <c r="C114" s="16">
        <v>2017</v>
      </c>
      <c r="D114" s="16">
        <v>15</v>
      </c>
      <c r="E114" s="16">
        <f>IF(F114="","",VLOOKUP(F114,All_LTMN_Lookups!$J$1:$K$1242,2,FALSE))</f>
        <v>570</v>
      </c>
      <c r="F114" s="38" t="s">
        <v>267</v>
      </c>
      <c r="G114" s="16" t="s">
        <v>32</v>
      </c>
      <c r="I114" s="27"/>
      <c r="J114" s="27"/>
      <c r="K114" s="27"/>
      <c r="L114" s="6"/>
      <c r="M114" s="6"/>
      <c r="N114" s="6"/>
      <c r="O114" s="6"/>
    </row>
    <row r="115" spans="1:15" ht="14.25" customHeight="1" x14ac:dyDescent="0.2">
      <c r="A115" s="16" t="s">
        <v>34</v>
      </c>
      <c r="B115" s="16" t="s">
        <v>281</v>
      </c>
      <c r="C115" s="16">
        <v>2017</v>
      </c>
      <c r="D115" s="16">
        <v>15</v>
      </c>
      <c r="E115" s="16">
        <f>IF(F115="","",VLOOKUP(F115,All_LTMN_Lookups!$J$1:$K$1242,2,FALSE))</f>
        <v>570</v>
      </c>
      <c r="F115" s="38" t="s">
        <v>267</v>
      </c>
      <c r="G115" s="16" t="s">
        <v>36</v>
      </c>
      <c r="I115" s="27"/>
      <c r="J115" s="27"/>
      <c r="K115" s="27"/>
      <c r="L115" s="6"/>
      <c r="M115" s="6"/>
      <c r="N115" s="6"/>
      <c r="O115" s="6"/>
    </row>
    <row r="116" spans="1:15" ht="14.25" customHeight="1" x14ac:dyDescent="0.2">
      <c r="A116" s="16" t="s">
        <v>34</v>
      </c>
      <c r="B116" s="16" t="s">
        <v>281</v>
      </c>
      <c r="C116" s="16">
        <v>2017</v>
      </c>
      <c r="D116" s="16">
        <v>15</v>
      </c>
      <c r="E116" s="16">
        <f>IF(F116="","",VLOOKUP(F116,All_LTMN_Lookups!$J$1:$K$1242,2,FALSE))</f>
        <v>1078</v>
      </c>
      <c r="F116" s="38" t="s">
        <v>252</v>
      </c>
      <c r="G116" s="16" t="s">
        <v>29</v>
      </c>
      <c r="I116" s="27"/>
      <c r="J116" s="27"/>
      <c r="K116" s="27"/>
      <c r="L116" s="6"/>
      <c r="M116" s="6"/>
      <c r="N116" s="6"/>
      <c r="O116" s="6"/>
    </row>
    <row r="117" spans="1:15" ht="14.25" customHeight="1" x14ac:dyDescent="0.2">
      <c r="A117" s="16" t="s">
        <v>34</v>
      </c>
      <c r="B117" s="16" t="s">
        <v>281</v>
      </c>
      <c r="C117" s="16">
        <v>2017</v>
      </c>
      <c r="D117" s="16">
        <v>15</v>
      </c>
      <c r="E117" s="16">
        <f>IF(F117="","",VLOOKUP(F117,All_LTMN_Lookups!$J$1:$K$1242,2,FALSE))</f>
        <v>707</v>
      </c>
      <c r="F117" s="38" t="s">
        <v>264</v>
      </c>
      <c r="G117" s="16" t="s">
        <v>40</v>
      </c>
      <c r="I117" s="27"/>
      <c r="J117" s="27"/>
      <c r="K117" s="27"/>
      <c r="L117" s="6"/>
      <c r="M117" s="6"/>
      <c r="N117" s="6"/>
      <c r="O117" s="6"/>
    </row>
    <row r="118" spans="1:15" ht="14.25" customHeight="1" x14ac:dyDescent="0.2">
      <c r="A118" s="16" t="s">
        <v>34</v>
      </c>
      <c r="B118" s="16" t="s">
        <v>281</v>
      </c>
      <c r="C118" s="16">
        <v>2017</v>
      </c>
      <c r="D118" s="16">
        <v>15</v>
      </c>
      <c r="E118" s="16">
        <f>IF(F118="","",VLOOKUP(F118,All_LTMN_Lookups!$J$1:$K$1242,2,FALSE))</f>
        <v>2616</v>
      </c>
      <c r="F118" s="38" t="s">
        <v>218</v>
      </c>
      <c r="G118" s="16" t="s">
        <v>46</v>
      </c>
      <c r="I118" s="27"/>
      <c r="J118" s="27"/>
      <c r="K118" s="27"/>
      <c r="L118" s="6"/>
      <c r="M118" s="6"/>
      <c r="N118" s="6"/>
      <c r="O118" s="6"/>
    </row>
    <row r="119" spans="1:15" ht="14.25" customHeight="1" x14ac:dyDescent="0.2">
      <c r="A119" s="16" t="s">
        <v>34</v>
      </c>
      <c r="B119" s="16" t="s">
        <v>281</v>
      </c>
      <c r="C119" s="16">
        <v>2017</v>
      </c>
      <c r="D119" s="16">
        <v>16</v>
      </c>
      <c r="E119" s="16">
        <f>IF(F119="","",VLOOKUP(F119,All_LTMN_Lookups!$J$1:$K$1242,2,FALSE))</f>
        <v>1077</v>
      </c>
      <c r="F119" s="38" t="s">
        <v>253</v>
      </c>
      <c r="G119" s="16" t="s">
        <v>25</v>
      </c>
      <c r="I119" s="28"/>
      <c r="J119" s="28"/>
      <c r="K119" s="28"/>
      <c r="L119" s="6"/>
      <c r="M119" s="6"/>
      <c r="N119" s="6"/>
      <c r="O119" s="6"/>
    </row>
    <row r="120" spans="1:15" ht="14.25" customHeight="1" x14ac:dyDescent="0.2">
      <c r="A120" s="16" t="s">
        <v>34</v>
      </c>
      <c r="B120" s="16" t="s">
        <v>281</v>
      </c>
      <c r="C120" s="16">
        <v>2017</v>
      </c>
      <c r="D120" s="16">
        <v>16</v>
      </c>
      <c r="E120" s="16">
        <f>IF(F120="","",VLOOKUP(F120,All_LTMN_Lookups!$J$1:$K$1242,2,FALSE))</f>
        <v>570</v>
      </c>
      <c r="F120" s="38" t="s">
        <v>267</v>
      </c>
      <c r="G120" s="16" t="s">
        <v>32</v>
      </c>
      <c r="I120" s="27"/>
      <c r="J120" s="27"/>
      <c r="K120" s="27"/>
      <c r="L120" s="6"/>
      <c r="M120" s="6"/>
      <c r="N120" s="6"/>
      <c r="O120" s="6"/>
    </row>
    <row r="121" spans="1:15" ht="14.25" customHeight="1" x14ac:dyDescent="0.2">
      <c r="A121" s="16" t="s">
        <v>34</v>
      </c>
      <c r="B121" s="16" t="s">
        <v>281</v>
      </c>
      <c r="C121" s="16">
        <v>2017</v>
      </c>
      <c r="D121" s="16">
        <v>16</v>
      </c>
      <c r="E121" s="16">
        <f>IF(F121="","",VLOOKUP(F121,All_LTMN_Lookups!$J$1:$K$1242,2,FALSE))</f>
        <v>2740</v>
      </c>
      <c r="F121" s="38" t="s">
        <v>180</v>
      </c>
      <c r="G121" s="16" t="s">
        <v>36</v>
      </c>
      <c r="I121" s="28"/>
      <c r="J121" s="28"/>
      <c r="K121" s="28"/>
      <c r="L121" s="6"/>
      <c r="M121" s="6"/>
      <c r="N121" s="6"/>
      <c r="O121" s="6"/>
    </row>
    <row r="122" spans="1:15" ht="14.25" customHeight="1" x14ac:dyDescent="0.2">
      <c r="A122" s="16" t="s">
        <v>34</v>
      </c>
      <c r="B122" s="16" t="s">
        <v>281</v>
      </c>
      <c r="C122" s="16">
        <v>2017</v>
      </c>
      <c r="D122" s="16">
        <v>16</v>
      </c>
      <c r="E122" s="16">
        <f>IF(F122="","",VLOOKUP(F122,All_LTMN_Lookups!$J$1:$K$1242,2,FALSE))</f>
        <v>707</v>
      </c>
      <c r="F122" s="38" t="s">
        <v>264</v>
      </c>
      <c r="G122" s="16" t="s">
        <v>40</v>
      </c>
      <c r="I122" s="27"/>
      <c r="J122" s="27"/>
      <c r="K122" s="27"/>
      <c r="L122" s="6"/>
      <c r="M122" s="6"/>
      <c r="N122" s="6"/>
      <c r="O122" s="6"/>
    </row>
    <row r="123" spans="1:15" ht="14.25" customHeight="1" x14ac:dyDescent="0.2">
      <c r="A123" s="16" t="s">
        <v>34</v>
      </c>
      <c r="B123" s="16" t="s">
        <v>281</v>
      </c>
      <c r="C123" s="16">
        <v>2017</v>
      </c>
      <c r="D123" s="16">
        <v>16</v>
      </c>
      <c r="E123" s="16">
        <f>IF(F123="","",VLOOKUP(F123,All_LTMN_Lookups!$J$1:$K$1242,2,FALSE))</f>
        <v>2616</v>
      </c>
      <c r="F123" s="38" t="s">
        <v>218</v>
      </c>
      <c r="G123" s="16" t="s">
        <v>46</v>
      </c>
      <c r="I123" s="27"/>
      <c r="J123" s="27"/>
      <c r="K123" s="27"/>
      <c r="L123" s="6"/>
      <c r="M123" s="6"/>
      <c r="N123" s="6"/>
      <c r="O123" s="6"/>
    </row>
    <row r="124" spans="1:15" ht="14.25" customHeight="1" x14ac:dyDescent="0.2">
      <c r="A124" s="16" t="s">
        <v>34</v>
      </c>
      <c r="B124" s="16" t="s">
        <v>281</v>
      </c>
      <c r="C124" s="16">
        <v>2017</v>
      </c>
      <c r="D124" s="16">
        <v>17</v>
      </c>
      <c r="E124" s="16">
        <f>IF(F124="","",VLOOKUP(F124,All_LTMN_Lookups!$J$1:$K$1242,2,FALSE))</f>
        <v>570</v>
      </c>
      <c r="F124" s="38" t="s">
        <v>267</v>
      </c>
      <c r="G124" s="16" t="s">
        <v>25</v>
      </c>
      <c r="I124" s="28"/>
      <c r="J124" s="28"/>
      <c r="K124" s="28"/>
      <c r="L124" s="6"/>
      <c r="M124" s="6"/>
      <c r="N124" s="6"/>
      <c r="O124" s="6"/>
    </row>
    <row r="125" spans="1:15" ht="14.25" customHeight="1" x14ac:dyDescent="0.2">
      <c r="A125" s="16" t="s">
        <v>34</v>
      </c>
      <c r="B125" s="16" t="s">
        <v>281</v>
      </c>
      <c r="C125" s="16">
        <v>2017</v>
      </c>
      <c r="D125" s="16">
        <v>17</v>
      </c>
      <c r="E125" s="16">
        <f>IF(F125="","",VLOOKUP(F125,All_LTMN_Lookups!$J$1:$K$1242,2,FALSE))</f>
        <v>570</v>
      </c>
      <c r="F125" s="38" t="s">
        <v>267</v>
      </c>
      <c r="G125" s="16" t="s">
        <v>32</v>
      </c>
      <c r="I125" s="28"/>
      <c r="J125" s="28"/>
      <c r="K125" s="28"/>
      <c r="L125" s="6"/>
      <c r="M125" s="6"/>
      <c r="N125" s="6"/>
      <c r="O125" s="6"/>
    </row>
    <row r="126" spans="1:15" ht="14.25" customHeight="1" x14ac:dyDescent="0.2">
      <c r="A126" s="16" t="s">
        <v>34</v>
      </c>
      <c r="B126" s="16" t="s">
        <v>281</v>
      </c>
      <c r="C126" s="16">
        <v>2017</v>
      </c>
      <c r="D126" s="16">
        <v>17</v>
      </c>
      <c r="E126" s="16">
        <f>IF(F126="","",VLOOKUP(F126,All_LTMN_Lookups!$J$1:$K$1242,2,FALSE))</f>
        <v>2612</v>
      </c>
      <c r="F126" s="38" t="s">
        <v>222</v>
      </c>
      <c r="G126" s="16" t="s">
        <v>36</v>
      </c>
      <c r="I126" s="27"/>
      <c r="J126" s="27"/>
      <c r="K126" s="27"/>
      <c r="L126" s="6"/>
      <c r="M126" s="6"/>
      <c r="N126" s="6"/>
      <c r="O126" s="6"/>
    </row>
    <row r="127" spans="1:15" ht="14.25" customHeight="1" x14ac:dyDescent="0.2">
      <c r="A127" s="16" t="s">
        <v>34</v>
      </c>
      <c r="B127" s="16" t="s">
        <v>281</v>
      </c>
      <c r="C127" s="16">
        <v>2017</v>
      </c>
      <c r="D127" s="16">
        <v>17</v>
      </c>
      <c r="E127" s="16">
        <f>IF(F127="","",VLOOKUP(F127,All_LTMN_Lookups!$J$1:$K$1242,2,FALSE))</f>
        <v>2613</v>
      </c>
      <c r="F127" s="38" t="s">
        <v>221</v>
      </c>
      <c r="G127" s="16" t="s">
        <v>46</v>
      </c>
      <c r="I127" s="27"/>
      <c r="J127" s="27"/>
      <c r="K127" s="27"/>
      <c r="L127" s="6"/>
      <c r="M127" s="6"/>
      <c r="N127" s="6"/>
      <c r="O127" s="6"/>
    </row>
    <row r="128" spans="1:15" ht="14.25" customHeight="1" x14ac:dyDescent="0.2">
      <c r="A128" s="16" t="s">
        <v>34</v>
      </c>
      <c r="B128" s="16" t="s">
        <v>281</v>
      </c>
      <c r="C128" s="16">
        <v>2017</v>
      </c>
      <c r="D128" s="16">
        <v>17</v>
      </c>
      <c r="E128" s="16">
        <f>IF(F128="","",VLOOKUP(F128,All_LTMN_Lookups!$J$1:$K$1242,2,FALSE))</f>
        <v>1078</v>
      </c>
      <c r="F128" s="38" t="s">
        <v>252</v>
      </c>
      <c r="G128" s="16" t="s">
        <v>25</v>
      </c>
      <c r="I128" s="27"/>
      <c r="J128" s="27"/>
      <c r="K128" s="27"/>
      <c r="L128" s="6"/>
      <c r="M128" s="6"/>
      <c r="N128" s="6"/>
      <c r="O128" s="6"/>
    </row>
    <row r="129" spans="1:15" ht="14.25" customHeight="1" x14ac:dyDescent="0.2">
      <c r="A129" s="16" t="s">
        <v>34</v>
      </c>
      <c r="B129" s="16" t="s">
        <v>281</v>
      </c>
      <c r="C129" s="16">
        <v>2017</v>
      </c>
      <c r="D129" s="16">
        <v>17</v>
      </c>
      <c r="E129" s="16">
        <f>IF(F129="","",VLOOKUP(F129,All_LTMN_Lookups!$J$1:$K$1242,2,FALSE))</f>
        <v>237</v>
      </c>
      <c r="F129" s="38" t="s">
        <v>6</v>
      </c>
      <c r="G129" s="16" t="s">
        <v>32</v>
      </c>
      <c r="I129" s="27"/>
      <c r="J129" s="27"/>
      <c r="K129" s="27"/>
      <c r="L129" s="6"/>
      <c r="M129" s="6"/>
      <c r="N129" s="6"/>
      <c r="O129" s="6"/>
    </row>
    <row r="130" spans="1:15" ht="14.25" customHeight="1" x14ac:dyDescent="0.2">
      <c r="A130" s="16" t="s">
        <v>34</v>
      </c>
      <c r="B130" s="16" t="s">
        <v>281</v>
      </c>
      <c r="C130" s="16">
        <v>2017</v>
      </c>
      <c r="D130" s="16">
        <v>18</v>
      </c>
      <c r="E130" s="16">
        <f>IF(F130="","",VLOOKUP(F130,All_LTMN_Lookups!$J$1:$K$1242,2,FALSE))</f>
        <v>570</v>
      </c>
      <c r="F130" s="38" t="s">
        <v>267</v>
      </c>
      <c r="G130" s="16" t="s">
        <v>29</v>
      </c>
      <c r="I130" s="27"/>
      <c r="J130" s="27"/>
      <c r="K130" s="27"/>
      <c r="L130" s="6"/>
      <c r="M130" s="6"/>
      <c r="N130" s="6"/>
      <c r="O130" s="6"/>
    </row>
    <row r="131" spans="1:15" ht="14.25" customHeight="1" x14ac:dyDescent="0.2">
      <c r="A131" s="16" t="s">
        <v>34</v>
      </c>
      <c r="B131" s="16" t="s">
        <v>281</v>
      </c>
      <c r="C131" s="16">
        <v>2017</v>
      </c>
      <c r="D131" s="16">
        <v>18</v>
      </c>
      <c r="E131" s="16">
        <f>IF(F131="","",VLOOKUP(F131,All_LTMN_Lookups!$J$1:$K$1242,2,FALSE))</f>
        <v>2612</v>
      </c>
      <c r="F131" s="38" t="s">
        <v>222</v>
      </c>
      <c r="G131" s="16" t="s">
        <v>36</v>
      </c>
      <c r="I131" s="27"/>
      <c r="J131" s="27"/>
      <c r="K131" s="27"/>
      <c r="L131" s="6"/>
      <c r="M131" s="6"/>
      <c r="N131" s="6"/>
      <c r="O131" s="6"/>
    </row>
    <row r="132" spans="1:15" ht="14.25" customHeight="1" x14ac:dyDescent="0.2">
      <c r="A132" s="16" t="s">
        <v>34</v>
      </c>
      <c r="B132" s="16" t="s">
        <v>281</v>
      </c>
      <c r="C132" s="16">
        <v>2017</v>
      </c>
      <c r="D132" s="16">
        <v>18</v>
      </c>
      <c r="E132" s="16">
        <f>IF(F132="","",VLOOKUP(F132,All_LTMN_Lookups!$J$1:$K$1242,2,FALSE))</f>
        <v>2612</v>
      </c>
      <c r="F132" s="38" t="s">
        <v>222</v>
      </c>
      <c r="G132" s="16" t="s">
        <v>40</v>
      </c>
      <c r="I132" s="27"/>
      <c r="J132" s="27"/>
      <c r="K132" s="27"/>
      <c r="L132" s="6"/>
      <c r="M132" s="6"/>
      <c r="N132" s="6"/>
      <c r="O132" s="6"/>
    </row>
    <row r="133" spans="1:15" ht="14.25" customHeight="1" x14ac:dyDescent="0.2">
      <c r="A133" s="16" t="s">
        <v>34</v>
      </c>
      <c r="B133" s="16" t="s">
        <v>281</v>
      </c>
      <c r="C133" s="16">
        <v>2017</v>
      </c>
      <c r="D133" s="16">
        <v>18</v>
      </c>
      <c r="E133" s="16">
        <f>IF(F133="","",VLOOKUP(F133,All_LTMN_Lookups!$J$1:$K$1242,2,FALSE))</f>
        <v>2613</v>
      </c>
      <c r="F133" s="38" t="s">
        <v>221</v>
      </c>
      <c r="G133" s="16" t="s">
        <v>46</v>
      </c>
      <c r="I133" s="27"/>
      <c r="J133" s="27"/>
      <c r="K133" s="27"/>
      <c r="L133" s="6"/>
      <c r="M133" s="6"/>
      <c r="N133" s="6"/>
      <c r="O133" s="6"/>
    </row>
    <row r="134" spans="1:15" ht="14.25" customHeight="1" x14ac:dyDescent="0.2">
      <c r="A134" s="16" t="s">
        <v>34</v>
      </c>
      <c r="B134" s="16" t="s">
        <v>281</v>
      </c>
      <c r="C134" s="16">
        <v>2017</v>
      </c>
      <c r="D134" s="16">
        <v>18</v>
      </c>
      <c r="E134" s="16">
        <f>IF(F134="","",VLOOKUP(F134,All_LTMN_Lookups!$J$1:$K$1242,2,FALSE))</f>
        <v>2627</v>
      </c>
      <c r="F134" s="38" t="s">
        <v>207</v>
      </c>
      <c r="G134" s="16" t="s">
        <v>29</v>
      </c>
      <c r="I134" s="27"/>
      <c r="J134" s="27"/>
      <c r="K134" s="27"/>
      <c r="L134" s="6"/>
      <c r="M134" s="6"/>
      <c r="N134" s="6"/>
      <c r="O134" s="6"/>
    </row>
    <row r="135" spans="1:15" ht="14.25" customHeight="1" x14ac:dyDescent="0.2">
      <c r="A135" s="16" t="s">
        <v>34</v>
      </c>
      <c r="B135" s="16" t="s">
        <v>281</v>
      </c>
      <c r="C135" s="16">
        <v>2017</v>
      </c>
      <c r="D135" s="16">
        <v>18</v>
      </c>
      <c r="E135" s="16">
        <f>IF(F135="","",VLOOKUP(F135,All_LTMN_Lookups!$J$1:$K$1242,2,FALSE))</f>
        <v>2627</v>
      </c>
      <c r="F135" s="38" t="s">
        <v>207</v>
      </c>
      <c r="G135" s="16" t="s">
        <v>36</v>
      </c>
      <c r="I135" s="28"/>
      <c r="J135" s="28"/>
      <c r="K135" s="28"/>
      <c r="L135" s="6"/>
      <c r="M135" s="6"/>
      <c r="N135" s="6"/>
      <c r="O135" s="6"/>
    </row>
    <row r="136" spans="1:15" ht="14.25" customHeight="1" x14ac:dyDescent="0.2">
      <c r="A136" s="16" t="s">
        <v>34</v>
      </c>
      <c r="B136" s="16" t="s">
        <v>281</v>
      </c>
      <c r="C136" s="16">
        <v>2017</v>
      </c>
      <c r="D136" s="16">
        <v>18</v>
      </c>
      <c r="E136" s="16">
        <f>IF(F136="","",VLOOKUP(F136,All_LTMN_Lookups!$J$1:$K$1242,2,FALSE))</f>
        <v>2627</v>
      </c>
      <c r="F136" s="38" t="s">
        <v>207</v>
      </c>
      <c r="G136" s="16" t="s">
        <v>40</v>
      </c>
      <c r="I136" s="27"/>
      <c r="J136" s="27"/>
      <c r="K136" s="27"/>
      <c r="L136" s="6"/>
      <c r="M136" s="6"/>
      <c r="N136" s="6"/>
      <c r="O136" s="6"/>
    </row>
    <row r="137" spans="1:15" ht="14.25" customHeight="1" x14ac:dyDescent="0.2">
      <c r="A137" s="16" t="s">
        <v>34</v>
      </c>
      <c r="B137" s="16" t="s">
        <v>281</v>
      </c>
      <c r="C137" s="16">
        <v>2017</v>
      </c>
      <c r="D137" s="16">
        <v>18</v>
      </c>
      <c r="E137" s="16">
        <f>IF(F137="","",VLOOKUP(F137,All_LTMN_Lookups!$J$1:$K$1242,2,FALSE))</f>
        <v>2939</v>
      </c>
      <c r="F137" s="38" t="s">
        <v>151</v>
      </c>
      <c r="G137" s="16" t="s">
        <v>46</v>
      </c>
      <c r="I137" s="27"/>
      <c r="J137" s="27"/>
      <c r="K137" s="27"/>
      <c r="L137" s="6"/>
      <c r="M137" s="6"/>
      <c r="N137" s="6"/>
      <c r="O137" s="6"/>
    </row>
    <row r="138" spans="1:15" ht="14.25" customHeight="1" x14ac:dyDescent="0.2">
      <c r="A138" s="16" t="s">
        <v>34</v>
      </c>
      <c r="B138" s="16" t="s">
        <v>281</v>
      </c>
      <c r="C138" s="16">
        <v>2017</v>
      </c>
      <c r="D138" s="16">
        <v>18</v>
      </c>
      <c r="E138" s="16">
        <f>IF(F138="","",VLOOKUP(F138,All_LTMN_Lookups!$J$1:$K$1242,2,FALSE))</f>
        <v>707</v>
      </c>
      <c r="F138" s="38" t="s">
        <v>264</v>
      </c>
      <c r="G138" s="16" t="s">
        <v>36</v>
      </c>
      <c r="I138" s="27"/>
      <c r="J138" s="27"/>
      <c r="K138" s="27"/>
      <c r="L138" s="6"/>
      <c r="M138" s="6"/>
      <c r="N138" s="6"/>
      <c r="O138" s="6"/>
    </row>
    <row r="139" spans="1:15" ht="14.25" customHeight="1" x14ac:dyDescent="0.2">
      <c r="A139" s="16" t="s">
        <v>34</v>
      </c>
      <c r="B139" s="16" t="s">
        <v>281</v>
      </c>
      <c r="C139" s="16">
        <v>2017</v>
      </c>
      <c r="D139" s="16">
        <v>18</v>
      </c>
      <c r="E139" s="16">
        <f>IF(F139="","",VLOOKUP(F139,All_LTMN_Lookups!$J$1:$K$1242,2,FALSE))</f>
        <v>2616</v>
      </c>
      <c r="F139" s="38" t="s">
        <v>218</v>
      </c>
      <c r="G139" s="16" t="s">
        <v>46</v>
      </c>
      <c r="I139" s="27"/>
      <c r="J139" s="27"/>
      <c r="K139" s="27"/>
      <c r="L139" s="6"/>
      <c r="M139" s="6"/>
      <c r="N139" s="6"/>
      <c r="O139" s="6"/>
    </row>
    <row r="140" spans="1:15" ht="14.25" customHeight="1" x14ac:dyDescent="0.2">
      <c r="A140" s="16" t="s">
        <v>34</v>
      </c>
      <c r="B140" s="16" t="s">
        <v>281</v>
      </c>
      <c r="C140" s="16">
        <v>2017</v>
      </c>
      <c r="D140" s="16">
        <v>18</v>
      </c>
      <c r="E140" s="16">
        <f>IF(F140="","",VLOOKUP(F140,All_LTMN_Lookups!$J$1:$K$1242,2,FALSE))</f>
        <v>2634</v>
      </c>
      <c r="F140" s="38" t="s">
        <v>203</v>
      </c>
      <c r="G140" s="16" t="s">
        <v>46</v>
      </c>
      <c r="I140" s="28"/>
      <c r="J140" s="28"/>
      <c r="K140" s="28"/>
      <c r="L140" s="6"/>
      <c r="M140" s="6"/>
      <c r="N140" s="6"/>
      <c r="O140" s="6"/>
    </row>
    <row r="141" spans="1:15" ht="14.25" customHeight="1" x14ac:dyDescent="0.2">
      <c r="A141" s="16" t="s">
        <v>34</v>
      </c>
      <c r="B141" s="16" t="s">
        <v>281</v>
      </c>
      <c r="C141" s="16">
        <v>2017</v>
      </c>
      <c r="D141" s="16">
        <v>19</v>
      </c>
      <c r="E141" s="16">
        <f>IF(F141="","",VLOOKUP(F141,All_LTMN_Lookups!$J$1:$K$1242,2,FALSE))</f>
        <v>707</v>
      </c>
      <c r="F141" s="38" t="s">
        <v>264</v>
      </c>
      <c r="G141" s="16" t="s">
        <v>40</v>
      </c>
      <c r="I141" s="27"/>
      <c r="J141" s="27"/>
      <c r="K141" s="27"/>
      <c r="L141" s="6"/>
      <c r="M141" s="6"/>
      <c r="N141" s="6"/>
      <c r="O141" s="6"/>
    </row>
    <row r="142" spans="1:15" ht="14.25" customHeight="1" x14ac:dyDescent="0.2">
      <c r="A142" s="16" t="s">
        <v>34</v>
      </c>
      <c r="B142" s="16" t="s">
        <v>281</v>
      </c>
      <c r="C142" s="16">
        <v>2017</v>
      </c>
      <c r="D142" s="16">
        <v>19</v>
      </c>
      <c r="E142" s="16">
        <f>IF(F142="","",VLOOKUP(F142,All_LTMN_Lookups!$J$1:$K$1242,2,FALSE))</f>
        <v>2616</v>
      </c>
      <c r="F142" s="38" t="s">
        <v>218</v>
      </c>
      <c r="G142" s="16" t="s">
        <v>46</v>
      </c>
      <c r="I142" s="27"/>
      <c r="J142" s="27"/>
      <c r="K142" s="27"/>
      <c r="L142" s="6"/>
      <c r="M142" s="6"/>
      <c r="N142" s="6"/>
      <c r="O142" s="6"/>
    </row>
    <row r="143" spans="1:15" ht="14.25" customHeight="1" x14ac:dyDescent="0.2">
      <c r="A143" s="16" t="s">
        <v>34</v>
      </c>
      <c r="B143" s="16" t="s">
        <v>281</v>
      </c>
      <c r="C143" s="16">
        <v>2017</v>
      </c>
      <c r="D143" s="16">
        <v>19</v>
      </c>
      <c r="E143" s="16">
        <f>IF(F143="","",VLOOKUP(F143,All_LTMN_Lookups!$J$1:$K$1242,2,FALSE))</f>
        <v>570</v>
      </c>
      <c r="F143" s="38" t="s">
        <v>267</v>
      </c>
      <c r="G143" s="16" t="s">
        <v>25</v>
      </c>
      <c r="I143" s="27"/>
      <c r="J143" s="27"/>
      <c r="K143" s="27"/>
      <c r="L143" s="6"/>
      <c r="M143" s="6"/>
      <c r="N143" s="6"/>
      <c r="O143" s="6"/>
    </row>
    <row r="144" spans="1:15" ht="14.25" customHeight="1" x14ac:dyDescent="0.2">
      <c r="A144" s="16" t="s">
        <v>34</v>
      </c>
      <c r="B144" s="16" t="s">
        <v>281</v>
      </c>
      <c r="C144" s="16">
        <v>2017</v>
      </c>
      <c r="D144" s="16">
        <v>19</v>
      </c>
      <c r="E144" s="16">
        <f>IF(F144="","",VLOOKUP(F144,All_LTMN_Lookups!$J$1:$K$1242,2,FALSE))</f>
        <v>2612</v>
      </c>
      <c r="F144" s="38" t="s">
        <v>222</v>
      </c>
      <c r="G144" s="16" t="s">
        <v>40</v>
      </c>
      <c r="I144" s="27"/>
      <c r="J144" s="27"/>
      <c r="K144" s="27"/>
      <c r="L144" s="6"/>
      <c r="M144" s="6"/>
      <c r="N144" s="6"/>
      <c r="O144" s="6"/>
    </row>
    <row r="145" spans="1:15" ht="14.25" customHeight="1" x14ac:dyDescent="0.2">
      <c r="A145" s="16" t="s">
        <v>34</v>
      </c>
      <c r="B145" s="16" t="s">
        <v>281</v>
      </c>
      <c r="C145" s="16">
        <v>2017</v>
      </c>
      <c r="D145" s="16">
        <v>19</v>
      </c>
      <c r="E145" s="16">
        <f>IF(F145="","",VLOOKUP(F145,All_LTMN_Lookups!$J$1:$K$1242,2,FALSE))</f>
        <v>2612</v>
      </c>
      <c r="F145" s="38" t="s">
        <v>222</v>
      </c>
      <c r="G145" s="16" t="s">
        <v>43</v>
      </c>
      <c r="I145" s="28"/>
      <c r="J145" s="28"/>
      <c r="K145" s="28"/>
      <c r="L145" s="6"/>
      <c r="M145" s="6"/>
      <c r="N145" s="6"/>
      <c r="O145" s="6"/>
    </row>
    <row r="146" spans="1:15" ht="14.25" customHeight="1" x14ac:dyDescent="0.2">
      <c r="A146" s="16" t="s">
        <v>34</v>
      </c>
      <c r="B146" s="16" t="s">
        <v>281</v>
      </c>
      <c r="C146" s="16">
        <v>2017</v>
      </c>
      <c r="D146" s="16">
        <v>19</v>
      </c>
      <c r="E146" s="16">
        <f>IF(F146="","",VLOOKUP(F146,All_LTMN_Lookups!$J$1:$K$1242,2,FALSE))</f>
        <v>2613</v>
      </c>
      <c r="F146" s="38" t="s">
        <v>221</v>
      </c>
      <c r="G146" s="16" t="s">
        <v>46</v>
      </c>
      <c r="I146" s="27"/>
      <c r="J146" s="27"/>
      <c r="K146" s="27"/>
      <c r="L146" s="6"/>
      <c r="M146" s="6"/>
      <c r="N146" s="6"/>
      <c r="O146" s="6"/>
    </row>
    <row r="147" spans="1:15" ht="14.25" customHeight="1" x14ac:dyDescent="0.2">
      <c r="A147" s="16" t="s">
        <v>34</v>
      </c>
      <c r="B147" s="16" t="s">
        <v>281</v>
      </c>
      <c r="C147" s="16">
        <v>2017</v>
      </c>
      <c r="D147" s="16">
        <v>19</v>
      </c>
      <c r="E147" s="16">
        <f>IF(F147="","",VLOOKUP(F147,All_LTMN_Lookups!$J$1:$K$1242,2,FALSE))</f>
        <v>236</v>
      </c>
      <c r="F147" s="38" t="s">
        <v>7</v>
      </c>
      <c r="G147" s="16" t="s">
        <v>25</v>
      </c>
      <c r="I147" s="28"/>
      <c r="J147" s="28"/>
      <c r="K147" s="28"/>
      <c r="L147" s="6"/>
      <c r="M147" s="6"/>
      <c r="N147" s="6"/>
      <c r="O147" s="6"/>
    </row>
    <row r="148" spans="1:15" ht="14.25" customHeight="1" x14ac:dyDescent="0.2">
      <c r="A148" s="16" t="s">
        <v>34</v>
      </c>
      <c r="B148" s="16" t="s">
        <v>281</v>
      </c>
      <c r="C148" s="16">
        <v>2017</v>
      </c>
      <c r="D148" s="16">
        <v>19</v>
      </c>
      <c r="E148" s="16">
        <f>IF(F148="","",VLOOKUP(F148,All_LTMN_Lookups!$J$1:$K$1242,2,FALSE))</f>
        <v>2741</v>
      </c>
      <c r="F148" s="38" t="s">
        <v>179</v>
      </c>
      <c r="G148" s="16" t="s">
        <v>29</v>
      </c>
      <c r="I148" s="28"/>
      <c r="J148" s="28"/>
      <c r="K148" s="28"/>
      <c r="L148" s="6"/>
      <c r="M148" s="6"/>
      <c r="N148" s="6"/>
      <c r="O148" s="6"/>
    </row>
    <row r="149" spans="1:15" ht="14.25" customHeight="1" x14ac:dyDescent="0.2">
      <c r="A149" s="16" t="s">
        <v>34</v>
      </c>
      <c r="B149" s="16" t="s">
        <v>281</v>
      </c>
      <c r="C149" s="16">
        <v>2017</v>
      </c>
      <c r="D149" s="16">
        <v>19</v>
      </c>
      <c r="E149" s="16">
        <f>IF(F149="","",VLOOKUP(F149,All_LTMN_Lookups!$J$1:$K$1242,2,FALSE))</f>
        <v>4305</v>
      </c>
      <c r="F149" s="38" t="s">
        <v>122</v>
      </c>
      <c r="G149" s="16" t="s">
        <v>29</v>
      </c>
      <c r="I149" s="28"/>
      <c r="J149" s="28"/>
      <c r="K149" s="28"/>
      <c r="L149" s="6"/>
      <c r="M149" s="6"/>
      <c r="N149" s="6"/>
      <c r="O149" s="6"/>
    </row>
    <row r="150" spans="1:15" ht="14.25" customHeight="1" x14ac:dyDescent="0.2">
      <c r="A150" s="16" t="s">
        <v>34</v>
      </c>
      <c r="B150" s="16" t="s">
        <v>281</v>
      </c>
      <c r="C150" s="16">
        <v>2017</v>
      </c>
      <c r="D150" s="16">
        <v>19</v>
      </c>
      <c r="E150" s="16">
        <f>IF(F150="","",VLOOKUP(F150,All_LTMN_Lookups!$J$1:$K$1242,2,FALSE))</f>
        <v>589</v>
      </c>
      <c r="F150" s="38" t="s">
        <v>266</v>
      </c>
      <c r="G150" s="16" t="s">
        <v>32</v>
      </c>
      <c r="I150" s="28"/>
      <c r="J150" s="28"/>
      <c r="K150" s="28"/>
      <c r="L150" s="6"/>
      <c r="M150" s="6"/>
      <c r="N150" s="6"/>
      <c r="O150" s="6"/>
    </row>
    <row r="151" spans="1:15" ht="14.25" customHeight="1" x14ac:dyDescent="0.2">
      <c r="A151" s="16" t="s">
        <v>34</v>
      </c>
      <c r="B151" s="16" t="s">
        <v>281</v>
      </c>
      <c r="C151" s="16">
        <v>2017</v>
      </c>
      <c r="D151" s="16">
        <v>20</v>
      </c>
      <c r="E151" s="16">
        <f>IF(F151="","",VLOOKUP(F151,All_LTMN_Lookups!$J$1:$K$1242,2,FALSE))</f>
        <v>570</v>
      </c>
      <c r="F151" s="38" t="s">
        <v>267</v>
      </c>
      <c r="G151" s="16" t="s">
        <v>25</v>
      </c>
      <c r="I151" s="28"/>
      <c r="J151" s="28"/>
      <c r="K151" s="28"/>
      <c r="L151" s="6"/>
      <c r="M151" s="6"/>
      <c r="N151" s="6"/>
      <c r="O151" s="6"/>
    </row>
    <row r="152" spans="1:15" ht="14.25" customHeight="1" x14ac:dyDescent="0.2">
      <c r="A152" s="16" t="s">
        <v>34</v>
      </c>
      <c r="B152" s="16" t="s">
        <v>281</v>
      </c>
      <c r="C152" s="16">
        <v>2017</v>
      </c>
      <c r="D152" s="16">
        <v>20</v>
      </c>
      <c r="E152" s="16">
        <f>IF(F152="","",VLOOKUP(F152,All_LTMN_Lookups!$J$1:$K$1242,2,FALSE))</f>
        <v>2612</v>
      </c>
      <c r="F152" s="38" t="s">
        <v>222</v>
      </c>
      <c r="G152" s="16" t="s">
        <v>43</v>
      </c>
      <c r="I152" s="28"/>
      <c r="J152" s="28"/>
      <c r="K152" s="28"/>
      <c r="L152" s="6"/>
      <c r="M152" s="6"/>
      <c r="N152" s="6"/>
      <c r="O152" s="6"/>
    </row>
    <row r="153" spans="1:15" ht="14.25" customHeight="1" x14ac:dyDescent="0.2">
      <c r="A153" s="16" t="s">
        <v>34</v>
      </c>
      <c r="B153" s="16" t="s">
        <v>281</v>
      </c>
      <c r="C153" s="16">
        <v>2017</v>
      </c>
      <c r="D153" s="16">
        <v>20</v>
      </c>
      <c r="E153" s="16">
        <f>IF(F153="","",VLOOKUP(F153,All_LTMN_Lookups!$J$1:$K$1242,2,FALSE))</f>
        <v>2613</v>
      </c>
      <c r="F153" s="38" t="s">
        <v>221</v>
      </c>
      <c r="G153" s="16" t="s">
        <v>46</v>
      </c>
      <c r="I153" s="28"/>
      <c r="J153" s="28"/>
      <c r="K153" s="28"/>
      <c r="L153" s="6"/>
      <c r="M153" s="6"/>
      <c r="N153" s="6"/>
      <c r="O153" s="6"/>
    </row>
    <row r="154" spans="1:15" ht="14.25" customHeight="1" x14ac:dyDescent="0.2">
      <c r="A154" s="16" t="s">
        <v>34</v>
      </c>
      <c r="B154" s="16" t="s">
        <v>281</v>
      </c>
      <c r="C154" s="16">
        <v>2017</v>
      </c>
      <c r="D154" s="16">
        <v>20</v>
      </c>
      <c r="E154" s="16">
        <f>IF(F154="","",VLOOKUP(F154,All_LTMN_Lookups!$J$1:$K$1242,2,FALSE))</f>
        <v>707</v>
      </c>
      <c r="F154" s="38" t="s">
        <v>264</v>
      </c>
      <c r="G154" s="16" t="s">
        <v>32</v>
      </c>
      <c r="I154" s="27"/>
      <c r="J154" s="27"/>
      <c r="K154" s="27"/>
      <c r="L154" s="6"/>
      <c r="M154" s="6"/>
      <c r="N154" s="6"/>
      <c r="O154" s="6"/>
    </row>
    <row r="155" spans="1:15" ht="14.25" customHeight="1" x14ac:dyDescent="0.2">
      <c r="A155" s="16" t="s">
        <v>34</v>
      </c>
      <c r="B155" s="16" t="s">
        <v>281</v>
      </c>
      <c r="C155" s="16">
        <v>2017</v>
      </c>
      <c r="D155" s="16">
        <v>20</v>
      </c>
      <c r="E155" s="16">
        <f>IF(F155="","",VLOOKUP(F155,All_LTMN_Lookups!$J$1:$K$1242,2,FALSE))</f>
        <v>707</v>
      </c>
      <c r="F155" s="38" t="s">
        <v>264</v>
      </c>
      <c r="G155" s="16" t="s">
        <v>43</v>
      </c>
      <c r="I155" s="29"/>
      <c r="J155" s="29"/>
      <c r="K155" s="29"/>
      <c r="L155" s="6"/>
      <c r="M155" s="6"/>
      <c r="N155" s="6"/>
      <c r="O155" s="6"/>
    </row>
    <row r="156" spans="1:15" ht="14.25" customHeight="1" x14ac:dyDescent="0.2">
      <c r="A156" s="16" t="s">
        <v>34</v>
      </c>
      <c r="B156" s="16" t="s">
        <v>281</v>
      </c>
      <c r="C156" s="16">
        <v>2017</v>
      </c>
      <c r="D156" s="16">
        <v>20</v>
      </c>
      <c r="E156" s="16">
        <f>IF(F156="","",VLOOKUP(F156,All_LTMN_Lookups!$J$1:$K$1242,2,FALSE))</f>
        <v>2616</v>
      </c>
      <c r="F156" s="38" t="s">
        <v>218</v>
      </c>
      <c r="G156" s="16" t="s">
        <v>46</v>
      </c>
      <c r="I156" s="28"/>
      <c r="J156" s="28"/>
      <c r="K156" s="28"/>
      <c r="L156" s="6"/>
      <c r="M156" s="6"/>
      <c r="N156" s="6"/>
      <c r="O156" s="6"/>
    </row>
    <row r="157" spans="1:15" ht="14.25" customHeight="1" x14ac:dyDescent="0.2">
      <c r="A157" s="16" t="s">
        <v>34</v>
      </c>
      <c r="B157" s="16" t="s">
        <v>281</v>
      </c>
      <c r="C157" s="16">
        <v>2017</v>
      </c>
      <c r="D157" s="16">
        <v>20</v>
      </c>
      <c r="E157" s="16">
        <f>IF(F157="","",VLOOKUP(F157,All_LTMN_Lookups!$J$1:$K$1242,2,FALSE))</f>
        <v>236</v>
      </c>
      <c r="F157" s="38" t="s">
        <v>7</v>
      </c>
      <c r="G157" s="16" t="s">
        <v>29</v>
      </c>
      <c r="I157" s="28"/>
      <c r="J157" s="28"/>
      <c r="K157" s="28"/>
      <c r="L157" s="6"/>
      <c r="M157" s="6"/>
      <c r="N157" s="6"/>
      <c r="O157" s="6"/>
    </row>
    <row r="158" spans="1:15" ht="14.25" customHeight="1" x14ac:dyDescent="0.2">
      <c r="A158" s="16" t="s">
        <v>34</v>
      </c>
      <c r="B158" s="16" t="s">
        <v>281</v>
      </c>
      <c r="C158" s="16">
        <v>2017</v>
      </c>
      <c r="D158" s="16">
        <v>20</v>
      </c>
      <c r="E158" s="16">
        <f>IF(F158="","",VLOOKUP(F158,All_LTMN_Lookups!$J$1:$K$1242,2,FALSE))</f>
        <v>2615</v>
      </c>
      <c r="F158" s="38" t="s">
        <v>219</v>
      </c>
      <c r="G158" s="16" t="s">
        <v>46</v>
      </c>
      <c r="I158" s="28"/>
      <c r="J158" s="28"/>
      <c r="K158" s="28"/>
      <c r="L158" s="6"/>
      <c r="M158" s="6"/>
      <c r="N158" s="6"/>
      <c r="O158" s="6"/>
    </row>
    <row r="159" spans="1:15" ht="14.25" customHeight="1" x14ac:dyDescent="0.2">
      <c r="A159" s="16" t="s">
        <v>34</v>
      </c>
      <c r="B159" s="16" t="s">
        <v>281</v>
      </c>
      <c r="C159" s="16">
        <v>2017</v>
      </c>
      <c r="D159" s="16">
        <v>21</v>
      </c>
      <c r="E159" s="16">
        <f>IF(F159="","",VLOOKUP(F159,All_LTMN_Lookups!$J$1:$K$1242,2,FALSE))</f>
        <v>1077</v>
      </c>
      <c r="F159" s="38" t="s">
        <v>253</v>
      </c>
      <c r="G159" s="16" t="s">
        <v>29</v>
      </c>
      <c r="I159" s="28"/>
      <c r="J159" s="28"/>
      <c r="K159" s="28"/>
      <c r="L159" s="6"/>
      <c r="M159" s="6"/>
      <c r="N159" s="6"/>
      <c r="O159" s="6"/>
    </row>
    <row r="160" spans="1:15" ht="14.25" customHeight="1" x14ac:dyDescent="0.2">
      <c r="A160" s="16" t="s">
        <v>34</v>
      </c>
      <c r="B160" s="16" t="s">
        <v>281</v>
      </c>
      <c r="C160" s="16">
        <v>2017</v>
      </c>
      <c r="D160" s="16">
        <v>21</v>
      </c>
      <c r="E160" s="16">
        <f>IF(F160="","",VLOOKUP(F160,All_LTMN_Lookups!$J$1:$K$1242,2,FALSE))</f>
        <v>1077</v>
      </c>
      <c r="F160" s="38" t="s">
        <v>253</v>
      </c>
      <c r="G160" s="16" t="s">
        <v>32</v>
      </c>
      <c r="I160" s="28"/>
      <c r="J160" s="28"/>
      <c r="K160" s="28"/>
      <c r="L160" s="6"/>
      <c r="M160" s="6"/>
      <c r="N160" s="6"/>
      <c r="O160" s="6"/>
    </row>
    <row r="161" spans="1:15" ht="14.25" customHeight="1" x14ac:dyDescent="0.2">
      <c r="A161" s="16" t="s">
        <v>34</v>
      </c>
      <c r="B161" s="16" t="s">
        <v>281</v>
      </c>
      <c r="C161" s="16">
        <v>2017</v>
      </c>
      <c r="D161" s="16">
        <v>21</v>
      </c>
      <c r="E161" s="16">
        <f>IF(F161="","",VLOOKUP(F161,All_LTMN_Lookups!$J$1:$K$1242,2,FALSE))</f>
        <v>2625</v>
      </c>
      <c r="F161" s="38" t="s">
        <v>209</v>
      </c>
      <c r="G161" s="16" t="s">
        <v>43</v>
      </c>
      <c r="I161" s="28"/>
      <c r="J161" s="28"/>
      <c r="K161" s="28"/>
      <c r="L161" s="6"/>
      <c r="M161" s="6"/>
      <c r="N161" s="6"/>
      <c r="O161" s="6"/>
    </row>
    <row r="162" spans="1:15" ht="14.25" customHeight="1" x14ac:dyDescent="0.2">
      <c r="A162" s="16" t="s">
        <v>34</v>
      </c>
      <c r="B162" s="16" t="s">
        <v>281</v>
      </c>
      <c r="C162" s="16">
        <v>2017</v>
      </c>
      <c r="D162" s="16">
        <v>21</v>
      </c>
      <c r="E162" s="16">
        <f>IF(F162="","",VLOOKUP(F162,All_LTMN_Lookups!$J$1:$K$1242,2,FALSE))</f>
        <v>1078</v>
      </c>
      <c r="F162" s="38" t="s">
        <v>252</v>
      </c>
      <c r="G162" s="16" t="s">
        <v>25</v>
      </c>
      <c r="I162" s="27"/>
      <c r="J162" s="27"/>
      <c r="K162" s="27"/>
      <c r="L162" s="6"/>
      <c r="M162" s="6"/>
      <c r="N162" s="6"/>
      <c r="O162" s="6"/>
    </row>
    <row r="163" spans="1:15" ht="14.25" customHeight="1" x14ac:dyDescent="0.2">
      <c r="A163" s="16" t="s">
        <v>34</v>
      </c>
      <c r="B163" s="16" t="s">
        <v>281</v>
      </c>
      <c r="C163" s="16">
        <v>2017</v>
      </c>
      <c r="D163" s="16">
        <v>21</v>
      </c>
      <c r="E163" s="16">
        <f>IF(F163="","",VLOOKUP(F163,All_LTMN_Lookups!$J$1:$K$1242,2,FALSE))</f>
        <v>2939</v>
      </c>
      <c r="F163" s="38" t="s">
        <v>151</v>
      </c>
      <c r="G163" s="16" t="s">
        <v>46</v>
      </c>
      <c r="I163" s="28"/>
      <c r="J163" s="28"/>
      <c r="K163" s="28"/>
      <c r="L163" s="6"/>
      <c r="M163" s="6"/>
      <c r="N163" s="6"/>
      <c r="O163" s="6"/>
    </row>
    <row r="164" spans="1:15" ht="14.25" customHeight="1" x14ac:dyDescent="0.2">
      <c r="A164" s="16" t="s">
        <v>34</v>
      </c>
      <c r="B164" s="16" t="s">
        <v>281</v>
      </c>
      <c r="C164" s="16">
        <v>2017</v>
      </c>
      <c r="D164" s="16">
        <v>21</v>
      </c>
      <c r="E164" s="16">
        <f>IF(F164="","",VLOOKUP(F164,All_LTMN_Lookups!$J$1:$K$1242,2,FALSE))</f>
        <v>570</v>
      </c>
      <c r="F164" s="38" t="s">
        <v>267</v>
      </c>
      <c r="G164" s="16" t="s">
        <v>32</v>
      </c>
      <c r="I164" s="28"/>
      <c r="J164" s="28"/>
      <c r="K164" s="28"/>
      <c r="L164" s="6"/>
      <c r="M164" s="6"/>
      <c r="N164" s="6"/>
      <c r="O164" s="6"/>
    </row>
    <row r="165" spans="1:15" ht="14.25" customHeight="1" x14ac:dyDescent="0.2">
      <c r="A165" s="16" t="s">
        <v>34</v>
      </c>
      <c r="B165" s="16" t="s">
        <v>281</v>
      </c>
      <c r="C165" s="16">
        <v>2017</v>
      </c>
      <c r="D165" s="16">
        <v>21</v>
      </c>
      <c r="E165" s="16">
        <f>IF(F165="","",VLOOKUP(F165,All_LTMN_Lookups!$J$1:$K$1242,2,FALSE))</f>
        <v>2613</v>
      </c>
      <c r="F165" s="38" t="s">
        <v>221</v>
      </c>
      <c r="G165" s="16" t="s">
        <v>46</v>
      </c>
      <c r="I165" s="28"/>
      <c r="J165" s="28"/>
      <c r="K165" s="28"/>
      <c r="L165" s="6"/>
      <c r="M165" s="6"/>
      <c r="N165" s="6"/>
      <c r="O165" s="6"/>
    </row>
    <row r="166" spans="1:15" ht="14.25" customHeight="1" x14ac:dyDescent="0.2">
      <c r="A166" s="16" t="s">
        <v>34</v>
      </c>
      <c r="B166" s="16" t="s">
        <v>281</v>
      </c>
      <c r="C166" s="16">
        <v>2017</v>
      </c>
      <c r="D166" s="16">
        <v>21</v>
      </c>
      <c r="E166" s="16">
        <f>IF(F166="","",VLOOKUP(F166,All_LTMN_Lookups!$J$1:$K$1242,2,FALSE))</f>
        <v>236</v>
      </c>
      <c r="F166" s="38" t="s">
        <v>7</v>
      </c>
      <c r="G166" s="16" t="s">
        <v>32</v>
      </c>
      <c r="I166" s="27"/>
      <c r="J166" s="27"/>
      <c r="K166" s="27"/>
      <c r="L166" s="6"/>
      <c r="M166" s="6"/>
      <c r="N166" s="6"/>
      <c r="O166" s="6"/>
    </row>
    <row r="167" spans="1:15" ht="14.25" customHeight="1" x14ac:dyDescent="0.2">
      <c r="A167" s="16" t="s">
        <v>34</v>
      </c>
      <c r="B167" s="16" t="s">
        <v>281</v>
      </c>
      <c r="C167" s="16">
        <v>2017</v>
      </c>
      <c r="D167" s="16">
        <v>21</v>
      </c>
      <c r="E167" s="16">
        <f>IF(F167="","",VLOOKUP(F167,All_LTMN_Lookups!$J$1:$K$1242,2,FALSE))</f>
        <v>2740</v>
      </c>
      <c r="F167" s="38" t="s">
        <v>180</v>
      </c>
      <c r="G167" s="16" t="s">
        <v>36</v>
      </c>
      <c r="I167" s="27"/>
      <c r="J167" s="27"/>
      <c r="K167" s="27"/>
      <c r="L167" s="6"/>
      <c r="M167" s="6"/>
      <c r="N167" s="6"/>
      <c r="O167" s="6"/>
    </row>
    <row r="168" spans="1:15" ht="14.25" customHeight="1" x14ac:dyDescent="0.2">
      <c r="A168" s="16" t="s">
        <v>34</v>
      </c>
      <c r="B168" s="16" t="s">
        <v>281</v>
      </c>
      <c r="C168" s="16">
        <v>2017</v>
      </c>
      <c r="D168" s="16">
        <v>21</v>
      </c>
      <c r="E168" s="16">
        <f>IF(F168="","",VLOOKUP(F168,All_LTMN_Lookups!$J$1:$K$1242,2,FALSE))</f>
        <v>707</v>
      </c>
      <c r="F168" s="38" t="s">
        <v>264</v>
      </c>
      <c r="G168" s="16" t="s">
        <v>43</v>
      </c>
      <c r="I168" s="27"/>
      <c r="J168" s="27"/>
      <c r="K168" s="27"/>
      <c r="L168" s="6"/>
      <c r="M168" s="6"/>
      <c r="N168" s="6"/>
      <c r="O168" s="6"/>
    </row>
    <row r="169" spans="1:15" ht="14.25" customHeight="1" x14ac:dyDescent="0.2">
      <c r="A169" s="16" t="s">
        <v>34</v>
      </c>
      <c r="B169" s="16" t="s">
        <v>281</v>
      </c>
      <c r="C169" s="16">
        <v>2017</v>
      </c>
      <c r="D169" s="16">
        <v>21</v>
      </c>
      <c r="E169" s="16">
        <f>IF(F169="","",VLOOKUP(F169,All_LTMN_Lookups!$J$1:$K$1242,2,FALSE))</f>
        <v>2616</v>
      </c>
      <c r="F169" s="38" t="s">
        <v>218</v>
      </c>
      <c r="G169" s="16" t="s">
        <v>46</v>
      </c>
      <c r="I169" s="27"/>
      <c r="J169" s="27"/>
      <c r="K169" s="27"/>
      <c r="L169" s="6"/>
      <c r="M169" s="6"/>
      <c r="N169" s="6"/>
      <c r="O169" s="6"/>
    </row>
    <row r="170" spans="1:15" ht="14.25" customHeight="1" x14ac:dyDescent="0.2">
      <c r="A170" s="16" t="s">
        <v>34</v>
      </c>
      <c r="B170" s="16" t="s">
        <v>281</v>
      </c>
      <c r="C170" s="16">
        <v>2017</v>
      </c>
      <c r="D170" s="16">
        <v>21</v>
      </c>
      <c r="E170" s="16">
        <f>IF(F170="","",VLOOKUP(F170,All_LTMN_Lookups!$J$1:$K$1242,2,FALSE))</f>
        <v>1274</v>
      </c>
      <c r="F170" s="38" t="s">
        <v>243</v>
      </c>
      <c r="G170" s="16" t="s">
        <v>40</v>
      </c>
      <c r="I170" s="28"/>
      <c r="J170" s="28"/>
      <c r="K170" s="28"/>
      <c r="L170" s="6"/>
      <c r="M170" s="6"/>
      <c r="N170" s="6"/>
      <c r="O170" s="6"/>
    </row>
    <row r="171" spans="1:15" ht="14.25" customHeight="1" x14ac:dyDescent="0.2">
      <c r="A171" s="16" t="s">
        <v>34</v>
      </c>
      <c r="B171" s="16" t="s">
        <v>281</v>
      </c>
      <c r="C171" s="16">
        <v>2017</v>
      </c>
      <c r="D171" s="16">
        <v>21</v>
      </c>
      <c r="E171" s="16">
        <f>IF(F171="","",VLOOKUP(F171,All_LTMN_Lookups!$J$1:$K$1242,2,FALSE))</f>
        <v>2615</v>
      </c>
      <c r="F171" s="38" t="s">
        <v>219</v>
      </c>
      <c r="G171" s="16" t="s">
        <v>46</v>
      </c>
      <c r="I171" s="28"/>
      <c r="J171" s="28"/>
      <c r="K171" s="28"/>
      <c r="L171" s="6"/>
      <c r="M171" s="6"/>
      <c r="N171" s="6"/>
      <c r="O171" s="6"/>
    </row>
    <row r="172" spans="1:15" ht="14.25" customHeight="1" x14ac:dyDescent="0.2">
      <c r="A172" s="16" t="s">
        <v>34</v>
      </c>
      <c r="B172" s="16" t="s">
        <v>281</v>
      </c>
      <c r="C172" s="16">
        <v>2017</v>
      </c>
      <c r="D172" s="16">
        <v>22</v>
      </c>
      <c r="E172" s="16">
        <f>IF(F172="","",VLOOKUP(F172,All_LTMN_Lookups!$J$1:$K$1242,2,FALSE))</f>
        <v>1275</v>
      </c>
      <c r="F172" s="38" t="s">
        <v>242</v>
      </c>
      <c r="G172" s="16" t="s">
        <v>29</v>
      </c>
      <c r="I172" s="27"/>
      <c r="J172" s="27"/>
      <c r="K172" s="27"/>
      <c r="L172" s="6"/>
      <c r="M172" s="6"/>
      <c r="N172" s="6"/>
      <c r="O172" s="6"/>
    </row>
    <row r="173" spans="1:15" ht="14.25" customHeight="1" x14ac:dyDescent="0.2">
      <c r="A173" s="16" t="s">
        <v>34</v>
      </c>
      <c r="B173" s="16" t="s">
        <v>281</v>
      </c>
      <c r="C173" s="16">
        <v>2017</v>
      </c>
      <c r="D173" s="16">
        <v>22</v>
      </c>
      <c r="E173" s="16">
        <f>IF(F173="","",VLOOKUP(F173,All_LTMN_Lookups!$J$1:$K$1242,2,FALSE))</f>
        <v>1275</v>
      </c>
      <c r="F173" s="38" t="s">
        <v>242</v>
      </c>
      <c r="G173" s="16" t="s">
        <v>36</v>
      </c>
      <c r="I173" s="27"/>
      <c r="J173" s="27"/>
      <c r="K173" s="27"/>
      <c r="L173" s="6"/>
      <c r="M173" s="6"/>
      <c r="N173" s="6"/>
      <c r="O173" s="6"/>
    </row>
    <row r="174" spans="1:15" ht="14.25" customHeight="1" x14ac:dyDescent="0.2">
      <c r="A174" s="16" t="s">
        <v>34</v>
      </c>
      <c r="B174" s="16" t="s">
        <v>281</v>
      </c>
      <c r="C174" s="16">
        <v>2017</v>
      </c>
      <c r="D174" s="16">
        <v>22</v>
      </c>
      <c r="E174" s="16">
        <f>IF(F174="","",VLOOKUP(F174,All_LTMN_Lookups!$J$1:$K$1242,2,FALSE))</f>
        <v>1078</v>
      </c>
      <c r="F174" s="38" t="s">
        <v>252</v>
      </c>
      <c r="G174" s="16" t="s">
        <v>29</v>
      </c>
      <c r="I174" s="27"/>
      <c r="J174" s="27"/>
      <c r="K174" s="27"/>
      <c r="L174" s="6"/>
      <c r="M174" s="6"/>
      <c r="N174" s="6"/>
      <c r="O174" s="6"/>
    </row>
    <row r="175" spans="1:15" ht="14.25" customHeight="1" x14ac:dyDescent="0.2">
      <c r="A175" s="16" t="s">
        <v>34</v>
      </c>
      <c r="B175" s="16" t="s">
        <v>281</v>
      </c>
      <c r="C175" s="16">
        <v>2017</v>
      </c>
      <c r="D175" s="16">
        <v>22</v>
      </c>
      <c r="E175" s="16">
        <f>IF(F175="","",VLOOKUP(F175,All_LTMN_Lookups!$J$1:$K$1242,2,FALSE))</f>
        <v>1078</v>
      </c>
      <c r="F175" s="38" t="s">
        <v>252</v>
      </c>
      <c r="G175" s="16" t="s">
        <v>36</v>
      </c>
      <c r="I175" s="27"/>
      <c r="J175" s="27"/>
      <c r="K175" s="27"/>
      <c r="L175" s="6"/>
      <c r="M175" s="6"/>
      <c r="N175" s="6"/>
      <c r="O175" s="6"/>
    </row>
    <row r="176" spans="1:15" ht="14.25" customHeight="1" x14ac:dyDescent="0.2">
      <c r="A176" s="16" t="s">
        <v>34</v>
      </c>
      <c r="B176" s="16" t="s">
        <v>281</v>
      </c>
      <c r="C176" s="16">
        <v>2017</v>
      </c>
      <c r="D176" s="16">
        <v>22</v>
      </c>
      <c r="E176" s="16">
        <f>IF(F176="","",VLOOKUP(F176,All_LTMN_Lookups!$J$1:$K$1242,2,FALSE))</f>
        <v>570</v>
      </c>
      <c r="F176" s="38" t="s">
        <v>267</v>
      </c>
      <c r="G176" s="16" t="s">
        <v>29</v>
      </c>
      <c r="I176" s="27"/>
      <c r="J176" s="27"/>
      <c r="K176" s="27"/>
      <c r="L176" s="6"/>
      <c r="M176" s="6"/>
      <c r="N176" s="6"/>
      <c r="O176" s="6"/>
    </row>
    <row r="177" spans="1:15" ht="14.25" customHeight="1" x14ac:dyDescent="0.2">
      <c r="A177" s="16" t="s">
        <v>34</v>
      </c>
      <c r="B177" s="16" t="s">
        <v>281</v>
      </c>
      <c r="C177" s="16">
        <v>2017</v>
      </c>
      <c r="D177" s="16">
        <v>22</v>
      </c>
      <c r="E177" s="16">
        <f>IF(F177="","",VLOOKUP(F177,All_LTMN_Lookups!$J$1:$K$1242,2,FALSE))</f>
        <v>570</v>
      </c>
      <c r="F177" s="38" t="s">
        <v>267</v>
      </c>
      <c r="G177" s="16" t="s">
        <v>36</v>
      </c>
      <c r="I177" s="27"/>
      <c r="J177" s="27"/>
      <c r="K177" s="27"/>
      <c r="L177" s="6"/>
      <c r="M177" s="6"/>
      <c r="N177" s="6"/>
      <c r="O177" s="6"/>
    </row>
    <row r="178" spans="1:15" ht="14.25" customHeight="1" x14ac:dyDescent="0.2">
      <c r="A178" s="16" t="s">
        <v>34</v>
      </c>
      <c r="B178" s="16" t="s">
        <v>281</v>
      </c>
      <c r="C178" s="16">
        <v>2017</v>
      </c>
      <c r="D178" s="16">
        <v>22</v>
      </c>
      <c r="E178" s="16">
        <f>IF(F178="","",VLOOKUP(F178,All_LTMN_Lookups!$J$1:$K$1242,2,FALSE))</f>
        <v>2933</v>
      </c>
      <c r="F178" s="38" t="s">
        <v>154</v>
      </c>
      <c r="G178" s="16" t="s">
        <v>43</v>
      </c>
      <c r="I178" s="27"/>
      <c r="J178" s="27"/>
      <c r="K178" s="27"/>
      <c r="L178" s="6"/>
      <c r="M178" s="6"/>
      <c r="N178" s="6"/>
      <c r="O178" s="6"/>
    </row>
    <row r="179" spans="1:15" ht="14.25" customHeight="1" x14ac:dyDescent="0.2">
      <c r="A179" s="16" t="s">
        <v>34</v>
      </c>
      <c r="B179" s="16" t="s">
        <v>281</v>
      </c>
      <c r="C179" s="16">
        <v>2017</v>
      </c>
      <c r="D179" s="16">
        <v>22</v>
      </c>
      <c r="E179" s="16">
        <f>IF(F179="","",VLOOKUP(F179,All_LTMN_Lookups!$J$1:$K$1242,2,FALSE))</f>
        <v>3001</v>
      </c>
      <c r="F179" s="38" t="s">
        <v>139</v>
      </c>
      <c r="G179" s="16" t="s">
        <v>46</v>
      </c>
      <c r="I179" s="27"/>
      <c r="J179" s="27"/>
      <c r="K179" s="27"/>
      <c r="L179" s="6"/>
      <c r="M179" s="6"/>
      <c r="N179" s="6"/>
      <c r="O179" s="6"/>
    </row>
    <row r="180" spans="1:15" ht="14.25" customHeight="1" x14ac:dyDescent="0.2">
      <c r="A180" s="16" t="s">
        <v>34</v>
      </c>
      <c r="B180" s="16" t="s">
        <v>281</v>
      </c>
      <c r="C180" s="16">
        <v>2017</v>
      </c>
      <c r="D180" s="16">
        <v>22</v>
      </c>
      <c r="E180" s="16">
        <f>IF(F180="","",VLOOKUP(F180,All_LTMN_Lookups!$J$1:$K$1242,2,FALSE))</f>
        <v>707</v>
      </c>
      <c r="F180" s="38" t="s">
        <v>264</v>
      </c>
      <c r="G180" s="16" t="s">
        <v>43</v>
      </c>
      <c r="I180" s="27"/>
      <c r="J180" s="27"/>
      <c r="K180" s="27"/>
      <c r="L180" s="6"/>
      <c r="M180" s="6"/>
      <c r="N180" s="6"/>
      <c r="O180" s="6"/>
    </row>
    <row r="181" spans="1:15" ht="14.25" customHeight="1" x14ac:dyDescent="0.2">
      <c r="A181" s="16" t="s">
        <v>34</v>
      </c>
      <c r="B181" s="16" t="s">
        <v>281</v>
      </c>
      <c r="C181" s="16">
        <v>2017</v>
      </c>
      <c r="D181" s="16">
        <v>22</v>
      </c>
      <c r="E181" s="16">
        <f>IF(F181="","",VLOOKUP(F181,All_LTMN_Lookups!$J$1:$K$1242,2,FALSE))</f>
        <v>2616</v>
      </c>
      <c r="F181" s="38" t="s">
        <v>218</v>
      </c>
      <c r="G181" s="16" t="s">
        <v>46</v>
      </c>
      <c r="I181" s="28"/>
      <c r="J181" s="28"/>
      <c r="K181" s="28"/>
      <c r="L181" s="6"/>
      <c r="M181" s="6"/>
      <c r="N181" s="6"/>
      <c r="O181" s="6"/>
    </row>
    <row r="182" spans="1:15" ht="14.25" customHeight="1" x14ac:dyDescent="0.2">
      <c r="A182" s="16" t="s">
        <v>34</v>
      </c>
      <c r="B182" s="16" t="s">
        <v>281</v>
      </c>
      <c r="C182" s="16">
        <v>2017</v>
      </c>
      <c r="D182" s="16">
        <v>23</v>
      </c>
      <c r="E182" s="16">
        <f>IF(F182="","",VLOOKUP(F182,All_LTMN_Lookups!$J$1:$K$1242,2,FALSE))</f>
        <v>1078</v>
      </c>
      <c r="F182" s="38" t="s">
        <v>252</v>
      </c>
      <c r="G182" s="16" t="s">
        <v>25</v>
      </c>
      <c r="I182" s="28"/>
      <c r="J182" s="28"/>
      <c r="K182" s="28"/>
      <c r="L182" s="6"/>
      <c r="M182" s="6"/>
      <c r="N182" s="6"/>
      <c r="O182" s="6"/>
    </row>
    <row r="183" spans="1:15" ht="14.25" customHeight="1" x14ac:dyDescent="0.2">
      <c r="A183" s="16" t="s">
        <v>34</v>
      </c>
      <c r="B183" s="16" t="s">
        <v>281</v>
      </c>
      <c r="C183" s="16">
        <v>2017</v>
      </c>
      <c r="D183" s="16">
        <v>23</v>
      </c>
      <c r="E183" s="16">
        <f>IF(F183="","",VLOOKUP(F183,All_LTMN_Lookups!$J$1:$K$1242,2,FALSE))</f>
        <v>2939</v>
      </c>
      <c r="F183" s="38" t="s">
        <v>151</v>
      </c>
      <c r="G183" s="16" t="s">
        <v>46</v>
      </c>
      <c r="I183" s="28"/>
      <c r="J183" s="28"/>
      <c r="K183" s="28"/>
      <c r="L183" s="6"/>
      <c r="M183" s="6"/>
      <c r="N183" s="6"/>
      <c r="O183" s="6"/>
    </row>
    <row r="184" spans="1:15" ht="14.25" customHeight="1" x14ac:dyDescent="0.2">
      <c r="A184" s="16" t="s">
        <v>34</v>
      </c>
      <c r="B184" s="16" t="s">
        <v>281</v>
      </c>
      <c r="C184" s="16">
        <v>2017</v>
      </c>
      <c r="D184" s="16">
        <v>23</v>
      </c>
      <c r="E184" s="16">
        <f>IF(F184="","",VLOOKUP(F184,All_LTMN_Lookups!$J$1:$K$1242,2,FALSE))</f>
        <v>2612</v>
      </c>
      <c r="F184" s="38" t="s">
        <v>222</v>
      </c>
      <c r="G184" s="16" t="s">
        <v>43</v>
      </c>
      <c r="I184" s="28"/>
      <c r="J184" s="28"/>
      <c r="K184" s="28"/>
      <c r="L184" s="6"/>
      <c r="M184" s="6"/>
      <c r="N184" s="6"/>
      <c r="O184" s="6"/>
    </row>
    <row r="185" spans="1:15" ht="14.25" customHeight="1" x14ac:dyDescent="0.2">
      <c r="A185" s="16" t="s">
        <v>34</v>
      </c>
      <c r="B185" s="16" t="s">
        <v>281</v>
      </c>
      <c r="C185" s="16">
        <v>2017</v>
      </c>
      <c r="D185" s="16">
        <v>23</v>
      </c>
      <c r="E185" s="16">
        <f>IF(F185="","",VLOOKUP(F185,All_LTMN_Lookups!$J$1:$K$1242,2,FALSE))</f>
        <v>2612</v>
      </c>
      <c r="F185" s="38" t="s">
        <v>222</v>
      </c>
      <c r="G185" s="16" t="s">
        <v>36</v>
      </c>
      <c r="I185" s="28"/>
      <c r="J185" s="28"/>
      <c r="K185" s="28"/>
      <c r="L185" s="6"/>
      <c r="M185" s="6"/>
      <c r="N185" s="6"/>
      <c r="O185" s="6"/>
    </row>
    <row r="186" spans="1:15" ht="14.25" customHeight="1" x14ac:dyDescent="0.2">
      <c r="A186" s="16" t="s">
        <v>34</v>
      </c>
      <c r="B186" s="16" t="s">
        <v>281</v>
      </c>
      <c r="C186" s="16">
        <v>2017</v>
      </c>
      <c r="D186" s="16">
        <v>23</v>
      </c>
      <c r="E186" s="16">
        <f>IF(F186="","",VLOOKUP(F186,All_LTMN_Lookups!$J$1:$K$1242,2,FALSE))</f>
        <v>707</v>
      </c>
      <c r="F186" s="38" t="s">
        <v>264</v>
      </c>
      <c r="G186" s="16" t="s">
        <v>40</v>
      </c>
      <c r="I186" s="27"/>
      <c r="J186" s="27"/>
      <c r="K186" s="27"/>
      <c r="L186" s="6"/>
      <c r="M186" s="6"/>
      <c r="N186" s="6"/>
      <c r="O186" s="6"/>
    </row>
    <row r="187" spans="1:15" ht="14.25" customHeight="1" x14ac:dyDescent="0.2">
      <c r="A187" s="16" t="s">
        <v>34</v>
      </c>
      <c r="B187" s="16" t="s">
        <v>281</v>
      </c>
      <c r="C187" s="16">
        <v>2017</v>
      </c>
      <c r="D187" s="16">
        <v>23</v>
      </c>
      <c r="E187" s="16">
        <f>IF(F187="","",VLOOKUP(F187,All_LTMN_Lookups!$J$1:$K$1242,2,FALSE))</f>
        <v>707</v>
      </c>
      <c r="F187" s="38" t="s">
        <v>264</v>
      </c>
      <c r="G187" s="16" t="s">
        <v>36</v>
      </c>
      <c r="I187" s="27"/>
      <c r="J187" s="27"/>
      <c r="K187" s="27"/>
      <c r="L187" s="6"/>
      <c r="M187" s="6"/>
      <c r="N187" s="6"/>
      <c r="O187" s="6"/>
    </row>
    <row r="188" spans="1:15" ht="14.25" customHeight="1" x14ac:dyDescent="0.2">
      <c r="A188" s="16" t="s">
        <v>34</v>
      </c>
      <c r="B188" s="16" t="s">
        <v>281</v>
      </c>
      <c r="C188" s="16">
        <v>2017</v>
      </c>
      <c r="D188" s="16">
        <v>23</v>
      </c>
      <c r="E188" s="16">
        <f>IF(F188="","",VLOOKUP(F188,All_LTMN_Lookups!$J$1:$K$1242,2,FALSE))</f>
        <v>2615</v>
      </c>
      <c r="F188" s="38" t="s">
        <v>219</v>
      </c>
      <c r="G188" s="16" t="s">
        <v>46</v>
      </c>
      <c r="I188" s="27"/>
      <c r="J188" s="27"/>
      <c r="K188" s="27"/>
      <c r="L188" s="6"/>
      <c r="M188" s="6"/>
      <c r="N188" s="6"/>
      <c r="O188" s="6"/>
    </row>
    <row r="189" spans="1:15" ht="14.25" customHeight="1" x14ac:dyDescent="0.2">
      <c r="A189" s="16" t="s">
        <v>34</v>
      </c>
      <c r="B189" s="16" t="s">
        <v>281</v>
      </c>
      <c r="C189" s="16">
        <v>2017</v>
      </c>
      <c r="D189" s="16">
        <v>23</v>
      </c>
      <c r="E189" s="16">
        <f>IF(F189="","",VLOOKUP(F189,All_LTMN_Lookups!$J$1:$K$1242,2,FALSE))</f>
        <v>2601</v>
      </c>
      <c r="F189" s="38" t="s">
        <v>231</v>
      </c>
      <c r="G189" s="16" t="s">
        <v>46</v>
      </c>
      <c r="I189" s="27"/>
      <c r="J189" s="27"/>
      <c r="K189" s="27"/>
      <c r="L189" s="6"/>
      <c r="M189" s="6"/>
      <c r="N189" s="6"/>
      <c r="O189" s="6"/>
    </row>
    <row r="190" spans="1:15" ht="14.25" customHeight="1" x14ac:dyDescent="0.2">
      <c r="A190" s="16" t="s">
        <v>34</v>
      </c>
      <c r="B190" s="16" t="s">
        <v>281</v>
      </c>
      <c r="C190" s="16">
        <v>2017</v>
      </c>
      <c r="D190" s="16">
        <v>23</v>
      </c>
      <c r="E190" s="16">
        <f>IF(F190="","",VLOOKUP(F190,All_LTMN_Lookups!$J$1:$K$1242,2,FALSE))</f>
        <v>2729</v>
      </c>
      <c r="F190" s="38" t="s">
        <v>182</v>
      </c>
      <c r="G190" s="16" t="s">
        <v>46</v>
      </c>
      <c r="I190" s="28"/>
      <c r="J190" s="28"/>
      <c r="K190" s="28"/>
      <c r="L190" s="6"/>
      <c r="M190" s="6"/>
      <c r="N190" s="6"/>
      <c r="O190" s="6"/>
    </row>
    <row r="191" spans="1:15" ht="14.25" customHeight="1" x14ac:dyDescent="0.2">
      <c r="A191" s="16" t="s">
        <v>34</v>
      </c>
      <c r="B191" s="16" t="s">
        <v>281</v>
      </c>
      <c r="C191" s="16">
        <v>2017</v>
      </c>
      <c r="D191" s="16">
        <v>24</v>
      </c>
      <c r="E191" s="16">
        <f>IF(F191="","",VLOOKUP(F191,All_LTMN_Lookups!$J$1:$K$1242,2,FALSE))</f>
        <v>570</v>
      </c>
      <c r="F191" s="38" t="s">
        <v>267</v>
      </c>
      <c r="G191" s="16" t="s">
        <v>25</v>
      </c>
      <c r="I191" s="28"/>
      <c r="J191" s="28"/>
      <c r="K191" s="28"/>
      <c r="L191" s="6"/>
      <c r="M191" s="6"/>
      <c r="N191" s="6"/>
      <c r="O191" s="6"/>
    </row>
    <row r="192" spans="1:15" ht="14.25" customHeight="1" x14ac:dyDescent="0.2">
      <c r="A192" s="16" t="s">
        <v>34</v>
      </c>
      <c r="B192" s="16" t="s">
        <v>281</v>
      </c>
      <c r="C192" s="16">
        <v>2017</v>
      </c>
      <c r="D192" s="16">
        <v>24</v>
      </c>
      <c r="E192" s="16">
        <f>IF(F192="","",VLOOKUP(F192,All_LTMN_Lookups!$J$1:$K$1242,2,FALSE))</f>
        <v>570</v>
      </c>
      <c r="F192" s="38" t="s">
        <v>267</v>
      </c>
      <c r="G192" s="16" t="s">
        <v>29</v>
      </c>
      <c r="I192" s="27"/>
      <c r="J192" s="27"/>
      <c r="K192" s="27"/>
      <c r="L192" s="6"/>
      <c r="M192" s="6"/>
      <c r="N192" s="6"/>
      <c r="O192" s="6"/>
    </row>
    <row r="193" spans="1:15" ht="14.25" customHeight="1" x14ac:dyDescent="0.2">
      <c r="A193" s="16" t="s">
        <v>34</v>
      </c>
      <c r="B193" s="16" t="s">
        <v>281</v>
      </c>
      <c r="C193" s="16">
        <v>2017</v>
      </c>
      <c r="D193" s="16">
        <v>24</v>
      </c>
      <c r="E193" s="16">
        <f>IF(F193="","",VLOOKUP(F193,All_LTMN_Lookups!$J$1:$K$1242,2,FALSE))</f>
        <v>2613</v>
      </c>
      <c r="F193" s="38" t="s">
        <v>221</v>
      </c>
      <c r="G193" s="16" t="s">
        <v>46</v>
      </c>
      <c r="I193" s="27"/>
      <c r="J193" s="27"/>
      <c r="K193" s="27"/>
      <c r="L193" s="6"/>
      <c r="M193" s="6"/>
      <c r="N193" s="6"/>
      <c r="O193" s="6"/>
    </row>
    <row r="194" spans="1:15" ht="14.25" customHeight="1" x14ac:dyDescent="0.2">
      <c r="A194" s="16" t="s">
        <v>34</v>
      </c>
      <c r="B194" s="16" t="s">
        <v>281</v>
      </c>
      <c r="C194" s="16">
        <v>2017</v>
      </c>
      <c r="D194" s="16">
        <v>24</v>
      </c>
      <c r="E194" s="16">
        <f>IF(F194="","",VLOOKUP(F194,All_LTMN_Lookups!$J$1:$K$1242,2,FALSE))</f>
        <v>2740</v>
      </c>
      <c r="F194" s="38" t="s">
        <v>180</v>
      </c>
      <c r="G194" s="16" t="s">
        <v>36</v>
      </c>
      <c r="I194" s="27"/>
      <c r="J194" s="27"/>
      <c r="K194" s="27"/>
      <c r="L194" s="6"/>
      <c r="M194" s="6"/>
      <c r="N194" s="6"/>
      <c r="O194" s="6"/>
    </row>
    <row r="195" spans="1:15" ht="14.25" customHeight="1" x14ac:dyDescent="0.2">
      <c r="A195" s="16" t="s">
        <v>34</v>
      </c>
      <c r="B195" s="16" t="s">
        <v>281</v>
      </c>
      <c r="C195" s="16">
        <v>2017</v>
      </c>
      <c r="D195" s="16">
        <v>24</v>
      </c>
      <c r="E195" s="16">
        <f>IF(F195="","",VLOOKUP(F195,All_LTMN_Lookups!$J$1:$K$1242,2,FALSE))</f>
        <v>707</v>
      </c>
      <c r="F195" s="38" t="s">
        <v>264</v>
      </c>
      <c r="G195" s="16" t="s">
        <v>40</v>
      </c>
      <c r="I195" s="27"/>
      <c r="J195" s="27"/>
      <c r="K195" s="27"/>
      <c r="L195" s="6"/>
      <c r="M195" s="6"/>
      <c r="N195" s="6"/>
      <c r="O195" s="6"/>
    </row>
    <row r="196" spans="1:15" ht="14.25" customHeight="1" x14ac:dyDescent="0.2">
      <c r="A196" s="16" t="s">
        <v>34</v>
      </c>
      <c r="B196" s="16" t="s">
        <v>281</v>
      </c>
      <c r="C196" s="16">
        <v>2017</v>
      </c>
      <c r="D196" s="16">
        <v>24</v>
      </c>
      <c r="E196" s="16">
        <f>IF(F196="","",VLOOKUP(F196,All_LTMN_Lookups!$J$1:$K$1242,2,FALSE))</f>
        <v>2616</v>
      </c>
      <c r="F196" s="38" t="s">
        <v>218</v>
      </c>
      <c r="G196" s="16" t="s">
        <v>46</v>
      </c>
      <c r="I196" s="27"/>
      <c r="J196" s="27"/>
      <c r="K196" s="27"/>
      <c r="L196" s="6"/>
      <c r="M196" s="6"/>
      <c r="N196" s="6"/>
      <c r="O196" s="6"/>
    </row>
    <row r="197" spans="1:15" ht="14.25" customHeight="1" x14ac:dyDescent="0.2">
      <c r="A197" s="16" t="s">
        <v>34</v>
      </c>
      <c r="B197" s="16" t="s">
        <v>281</v>
      </c>
      <c r="C197" s="16">
        <v>2017</v>
      </c>
      <c r="D197" s="16">
        <v>25</v>
      </c>
      <c r="E197" s="16">
        <f>IF(F197="","",VLOOKUP(F197,All_LTMN_Lookups!$J$1:$K$1242,2,FALSE))</f>
        <v>363</v>
      </c>
      <c r="F197" s="38" t="s">
        <v>4</v>
      </c>
      <c r="G197" s="16" t="s">
        <v>43</v>
      </c>
      <c r="I197" s="27"/>
      <c r="J197" s="27"/>
      <c r="K197" s="27"/>
      <c r="L197" s="6"/>
      <c r="M197" s="6"/>
      <c r="N197" s="6"/>
      <c r="O197" s="6"/>
    </row>
    <row r="198" spans="1:15" ht="14.25" customHeight="1" x14ac:dyDescent="0.2">
      <c r="A198" s="16" t="s">
        <v>34</v>
      </c>
      <c r="B198" s="16" t="s">
        <v>281</v>
      </c>
      <c r="C198" s="16">
        <v>2017</v>
      </c>
      <c r="D198" s="16">
        <v>25</v>
      </c>
      <c r="E198" s="16">
        <f>IF(F198="","",VLOOKUP(F198,All_LTMN_Lookups!$J$1:$K$1242,2,FALSE))</f>
        <v>363</v>
      </c>
      <c r="F198" s="38" t="s">
        <v>4</v>
      </c>
      <c r="G198" s="16" t="s">
        <v>36</v>
      </c>
      <c r="I198" s="27"/>
      <c r="J198" s="27"/>
      <c r="K198" s="27"/>
      <c r="L198" s="6"/>
      <c r="M198" s="6"/>
      <c r="N198" s="6"/>
      <c r="O198" s="6"/>
    </row>
    <row r="199" spans="1:15" ht="14.25" customHeight="1" x14ac:dyDescent="0.2">
      <c r="A199" s="16" t="s">
        <v>34</v>
      </c>
      <c r="B199" s="16" t="s">
        <v>281</v>
      </c>
      <c r="C199" s="16">
        <v>2017</v>
      </c>
      <c r="D199" s="16">
        <v>25</v>
      </c>
      <c r="E199" s="16">
        <f>IF(F199="","",VLOOKUP(F199,All_LTMN_Lookups!$J$1:$K$1242,2,FALSE))</f>
        <v>707</v>
      </c>
      <c r="F199" s="38" t="s">
        <v>264</v>
      </c>
      <c r="G199" s="16" t="s">
        <v>40</v>
      </c>
      <c r="I199" s="27"/>
      <c r="J199" s="27"/>
      <c r="K199" s="27"/>
      <c r="L199" s="6"/>
      <c r="M199" s="6"/>
      <c r="N199" s="6"/>
      <c r="O199" s="6"/>
    </row>
    <row r="200" spans="1:15" ht="14.25" customHeight="1" x14ac:dyDescent="0.2">
      <c r="A200" s="16" t="s">
        <v>34</v>
      </c>
      <c r="B200" s="16" t="s">
        <v>281</v>
      </c>
      <c r="C200" s="16">
        <v>2017</v>
      </c>
      <c r="D200" s="16">
        <v>25</v>
      </c>
      <c r="E200" s="16">
        <f>IF(F200="","",VLOOKUP(F200,All_LTMN_Lookups!$J$1:$K$1242,2,FALSE))</f>
        <v>707</v>
      </c>
      <c r="F200" s="38" t="s">
        <v>264</v>
      </c>
      <c r="G200" s="16" t="s">
        <v>36</v>
      </c>
      <c r="I200" s="27"/>
      <c r="J200" s="27"/>
      <c r="K200" s="27"/>
      <c r="L200" s="6"/>
      <c r="M200" s="6"/>
      <c r="N200" s="6"/>
      <c r="O200" s="6"/>
    </row>
    <row r="201" spans="1:15" ht="14.25" customHeight="1" x14ac:dyDescent="0.2">
      <c r="A201" s="16" t="s">
        <v>34</v>
      </c>
      <c r="B201" s="16" t="s">
        <v>281</v>
      </c>
      <c r="C201" s="16">
        <v>2017</v>
      </c>
      <c r="D201" s="16">
        <v>25</v>
      </c>
      <c r="E201" s="16">
        <f>IF(F201="","",VLOOKUP(F201,All_LTMN_Lookups!$J$1:$K$1242,2,FALSE))</f>
        <v>2616</v>
      </c>
      <c r="F201" s="38" t="s">
        <v>218</v>
      </c>
      <c r="G201" s="16" t="s">
        <v>46</v>
      </c>
      <c r="I201" s="27"/>
      <c r="J201" s="27"/>
      <c r="K201" s="27"/>
      <c r="L201" s="6"/>
      <c r="M201" s="6"/>
      <c r="N201" s="6"/>
      <c r="O201" s="6"/>
    </row>
    <row r="202" spans="1:15" ht="14.25" customHeight="1" x14ac:dyDescent="0.2">
      <c r="A202" s="16" t="s">
        <v>34</v>
      </c>
      <c r="B202" s="16" t="s">
        <v>281</v>
      </c>
      <c r="C202" s="16">
        <v>2017</v>
      </c>
      <c r="D202" s="16">
        <v>25</v>
      </c>
      <c r="E202" s="16">
        <f>IF(F202="","",VLOOKUP(F202,All_LTMN_Lookups!$J$1:$K$1242,2,FALSE))</f>
        <v>445</v>
      </c>
      <c r="F202" s="38" t="s">
        <v>1</v>
      </c>
      <c r="G202" s="16" t="s">
        <v>43</v>
      </c>
      <c r="I202" s="27"/>
      <c r="J202" s="27"/>
      <c r="K202" s="27"/>
      <c r="L202" s="6"/>
      <c r="M202" s="6"/>
      <c r="N202" s="6"/>
      <c r="O202" s="6"/>
    </row>
    <row r="203" spans="1:15" ht="14.25" customHeight="1" x14ac:dyDescent="0.2">
      <c r="A203" s="16" t="s">
        <v>34</v>
      </c>
      <c r="B203" s="16" t="s">
        <v>281</v>
      </c>
      <c r="C203" s="16">
        <v>2017</v>
      </c>
      <c r="D203" s="16">
        <v>25</v>
      </c>
      <c r="E203" s="16">
        <f>IF(F203="","",VLOOKUP(F203,All_LTMN_Lookups!$J$1:$K$1242,2,FALSE))</f>
        <v>445</v>
      </c>
      <c r="F203" s="38" t="s">
        <v>1</v>
      </c>
      <c r="G203" s="16" t="s">
        <v>36</v>
      </c>
      <c r="I203" s="27"/>
      <c r="J203" s="27"/>
      <c r="K203" s="27"/>
      <c r="L203" s="6"/>
      <c r="M203" s="6"/>
      <c r="N203" s="6"/>
      <c r="O203" s="6"/>
    </row>
    <row r="204" spans="1:15" ht="14.25" customHeight="1" x14ac:dyDescent="0.2">
      <c r="A204" s="16" t="s">
        <v>34</v>
      </c>
      <c r="B204" s="16" t="s">
        <v>281</v>
      </c>
      <c r="C204" s="16">
        <v>2017</v>
      </c>
      <c r="D204" s="16">
        <v>25</v>
      </c>
      <c r="E204" s="16">
        <f>IF(F204="","",VLOOKUP(F204,All_LTMN_Lookups!$J$1:$K$1242,2,FALSE))</f>
        <v>2611</v>
      </c>
      <c r="F204" s="38" t="s">
        <v>223</v>
      </c>
      <c r="G204" s="16" t="s">
        <v>46</v>
      </c>
      <c r="I204" s="27"/>
      <c r="J204" s="27"/>
      <c r="K204" s="27"/>
      <c r="L204" s="6"/>
      <c r="M204" s="6"/>
      <c r="N204" s="6"/>
      <c r="O204" s="6"/>
    </row>
    <row r="205" spans="1:15" ht="14.25" customHeight="1" x14ac:dyDescent="0.2">
      <c r="A205" s="16" t="s">
        <v>34</v>
      </c>
      <c r="B205" s="16" t="s">
        <v>281</v>
      </c>
      <c r="C205" s="16">
        <v>2017</v>
      </c>
      <c r="D205" s="16">
        <v>25</v>
      </c>
      <c r="E205" s="16">
        <f>IF(F205="","",VLOOKUP(F205,All_LTMN_Lookups!$J$1:$K$1242,2,FALSE))</f>
        <v>570</v>
      </c>
      <c r="F205" s="38" t="s">
        <v>267</v>
      </c>
      <c r="G205" s="16" t="s">
        <v>25</v>
      </c>
      <c r="I205" s="27"/>
      <c r="J205" s="27"/>
      <c r="K205" s="27"/>
      <c r="L205" s="6"/>
      <c r="M205" s="6"/>
      <c r="N205" s="6"/>
      <c r="O205" s="6"/>
    </row>
    <row r="206" spans="1:15" ht="14.25" customHeight="1" x14ac:dyDescent="0.2">
      <c r="A206" s="16" t="s">
        <v>34</v>
      </c>
      <c r="B206" s="16" t="s">
        <v>281</v>
      </c>
      <c r="C206" s="16">
        <v>2017</v>
      </c>
      <c r="D206" s="16">
        <v>25</v>
      </c>
      <c r="E206" s="16">
        <f>IF(F206="","",VLOOKUP(F206,All_LTMN_Lookups!$J$1:$K$1242,2,FALSE))</f>
        <v>2615</v>
      </c>
      <c r="F206" s="38" t="s">
        <v>219</v>
      </c>
      <c r="G206" s="16" t="s">
        <v>46</v>
      </c>
      <c r="I206" s="27"/>
      <c r="J206" s="27"/>
      <c r="K206" s="27"/>
      <c r="L206" s="6"/>
      <c r="M206" s="6"/>
      <c r="N206" s="6"/>
      <c r="O206" s="6"/>
    </row>
    <row r="207" spans="1:15" ht="14.25" customHeight="1" x14ac:dyDescent="0.2">
      <c r="A207" s="16" t="s">
        <v>34</v>
      </c>
      <c r="B207" s="16" t="s">
        <v>281</v>
      </c>
      <c r="C207" s="16">
        <v>2017</v>
      </c>
      <c r="D207" s="16">
        <v>25</v>
      </c>
      <c r="E207" s="16">
        <f>IF(F207="","",VLOOKUP(F207,All_LTMN_Lookups!$J$1:$K$1242,2,FALSE))</f>
        <v>2634</v>
      </c>
      <c r="F207" s="38" t="s">
        <v>203</v>
      </c>
      <c r="G207" s="16" t="s">
        <v>46</v>
      </c>
      <c r="I207" s="27"/>
      <c r="J207" s="27"/>
      <c r="K207" s="27"/>
      <c r="L207" s="6"/>
      <c r="M207" s="6"/>
      <c r="N207" s="6"/>
      <c r="O207" s="6"/>
    </row>
    <row r="208" spans="1:15" ht="14.25" customHeight="1" x14ac:dyDescent="0.2">
      <c r="A208" s="16" t="s">
        <v>34</v>
      </c>
      <c r="B208" s="16" t="s">
        <v>281</v>
      </c>
      <c r="C208" s="16">
        <v>2017</v>
      </c>
      <c r="D208" s="16">
        <v>26</v>
      </c>
      <c r="E208" s="16">
        <f>IF(F208="","",VLOOKUP(F208,All_LTMN_Lookups!$J$1:$K$1242,2,FALSE))</f>
        <v>707</v>
      </c>
      <c r="F208" s="38" t="s">
        <v>264</v>
      </c>
      <c r="G208" s="16" t="s">
        <v>40</v>
      </c>
      <c r="I208" s="27"/>
      <c r="J208" s="27"/>
      <c r="K208" s="27"/>
      <c r="L208" s="6"/>
      <c r="M208" s="6"/>
      <c r="N208" s="6"/>
      <c r="O208" s="6"/>
    </row>
    <row r="209" spans="1:15" ht="14.25" customHeight="1" x14ac:dyDescent="0.2">
      <c r="A209" s="16" t="s">
        <v>34</v>
      </c>
      <c r="B209" s="16" t="s">
        <v>281</v>
      </c>
      <c r="C209" s="16">
        <v>2017</v>
      </c>
      <c r="D209" s="16">
        <v>26</v>
      </c>
      <c r="E209" s="16">
        <f>IF(F209="","",VLOOKUP(F209,All_LTMN_Lookups!$J$1:$K$1242,2,FALSE))</f>
        <v>707</v>
      </c>
      <c r="F209" s="38" t="s">
        <v>264</v>
      </c>
      <c r="G209" s="16" t="s">
        <v>36</v>
      </c>
      <c r="I209" s="27"/>
      <c r="J209" s="27"/>
      <c r="K209" s="27"/>
      <c r="L209" s="6"/>
      <c r="M209" s="6"/>
      <c r="N209" s="6"/>
      <c r="O209" s="6"/>
    </row>
    <row r="210" spans="1:15" ht="14.25" customHeight="1" x14ac:dyDescent="0.2">
      <c r="A210" s="16" t="s">
        <v>34</v>
      </c>
      <c r="B210" s="16" t="s">
        <v>281</v>
      </c>
      <c r="C210" s="16">
        <v>2017</v>
      </c>
      <c r="D210" s="16">
        <v>26</v>
      </c>
      <c r="E210" s="16">
        <f>IF(F210="","",VLOOKUP(F210,All_LTMN_Lookups!$J$1:$K$1242,2,FALSE))</f>
        <v>2634</v>
      </c>
      <c r="F210" s="38" t="s">
        <v>203</v>
      </c>
      <c r="G210" s="16" t="s">
        <v>46</v>
      </c>
      <c r="I210" s="27"/>
      <c r="J210" s="27"/>
      <c r="K210" s="27"/>
      <c r="L210" s="6"/>
      <c r="M210" s="6"/>
      <c r="N210" s="6"/>
      <c r="O210" s="6"/>
    </row>
    <row r="211" spans="1:15" ht="14.25" customHeight="1" x14ac:dyDescent="0.2">
      <c r="A211" s="16" t="s">
        <v>34</v>
      </c>
      <c r="B211" s="16" t="s">
        <v>281</v>
      </c>
      <c r="C211" s="16">
        <v>2017</v>
      </c>
      <c r="D211" s="16">
        <v>26</v>
      </c>
      <c r="E211" s="16">
        <f>IF(F211="","",VLOOKUP(F211,All_LTMN_Lookups!$J$1:$K$1242,2,FALSE))</f>
        <v>570</v>
      </c>
      <c r="F211" s="38" t="s">
        <v>267</v>
      </c>
      <c r="G211" s="16" t="s">
        <v>25</v>
      </c>
      <c r="I211" s="27"/>
      <c r="J211" s="27"/>
      <c r="K211" s="27"/>
      <c r="L211" s="6"/>
      <c r="M211" s="6"/>
      <c r="N211" s="6"/>
      <c r="O211" s="6"/>
    </row>
    <row r="212" spans="1:15" ht="14.25" customHeight="1" x14ac:dyDescent="0.2">
      <c r="A212" s="16" t="s">
        <v>34</v>
      </c>
      <c r="B212" s="16" t="s">
        <v>281</v>
      </c>
      <c r="C212" s="16">
        <v>2017</v>
      </c>
      <c r="D212" s="16">
        <v>26</v>
      </c>
      <c r="E212" s="16">
        <f>IF(F212="","",VLOOKUP(F212,All_LTMN_Lookups!$J$1:$K$1242,2,FALSE))</f>
        <v>2612</v>
      </c>
      <c r="F212" s="38" t="s">
        <v>222</v>
      </c>
      <c r="G212" s="16" t="s">
        <v>40</v>
      </c>
      <c r="I212" s="27"/>
      <c r="J212" s="27"/>
      <c r="K212" s="27"/>
      <c r="L212" s="6"/>
      <c r="M212" s="6"/>
      <c r="N212" s="6"/>
      <c r="O212" s="6"/>
    </row>
    <row r="213" spans="1:15" ht="14.25" customHeight="1" x14ac:dyDescent="0.2">
      <c r="A213" s="16" t="s">
        <v>34</v>
      </c>
      <c r="B213" s="16" t="s">
        <v>281</v>
      </c>
      <c r="C213" s="16">
        <v>2017</v>
      </c>
      <c r="D213" s="16">
        <v>26</v>
      </c>
      <c r="E213" s="16">
        <f>IF(F213="","",VLOOKUP(F213,All_LTMN_Lookups!$J$1:$K$1242,2,FALSE))</f>
        <v>2613</v>
      </c>
      <c r="F213" s="38" t="s">
        <v>221</v>
      </c>
      <c r="G213" s="16" t="s">
        <v>46</v>
      </c>
      <c r="I213" s="27"/>
      <c r="J213" s="27"/>
      <c r="K213" s="27"/>
      <c r="L213" s="6"/>
      <c r="M213" s="6"/>
      <c r="N213" s="6"/>
      <c r="O213" s="6"/>
    </row>
    <row r="214" spans="1:15" ht="14.25" customHeight="1" x14ac:dyDescent="0.2">
      <c r="A214" s="16" t="s">
        <v>34</v>
      </c>
      <c r="B214" s="16" t="s">
        <v>281</v>
      </c>
      <c r="C214" s="16">
        <v>2017</v>
      </c>
      <c r="D214" s="16">
        <v>26</v>
      </c>
      <c r="E214" s="16">
        <f>IF(F214="","",VLOOKUP(F214,All_LTMN_Lookups!$J$1:$K$1242,2,FALSE))</f>
        <v>1078</v>
      </c>
      <c r="F214" s="38" t="s">
        <v>252</v>
      </c>
      <c r="G214" s="16" t="s">
        <v>25</v>
      </c>
      <c r="H214" s="16" t="s">
        <v>687</v>
      </c>
      <c r="I214" s="27">
        <v>240</v>
      </c>
      <c r="J214" s="28"/>
      <c r="K214" s="28"/>
      <c r="L214" s="6"/>
      <c r="M214" s="6"/>
      <c r="N214" s="6"/>
      <c r="O214" s="6"/>
    </row>
    <row r="215" spans="1:15" ht="14.25" customHeight="1" x14ac:dyDescent="0.2">
      <c r="A215" s="16" t="s">
        <v>34</v>
      </c>
      <c r="B215" s="16" t="s">
        <v>281</v>
      </c>
      <c r="C215" s="16">
        <v>2017</v>
      </c>
      <c r="D215" s="16">
        <v>27</v>
      </c>
      <c r="E215" s="16">
        <f>IF(F215="","",VLOOKUP(F215,All_LTMN_Lookups!$J$1:$K$1242,2,FALSE))</f>
        <v>2616</v>
      </c>
      <c r="F215" s="38" t="s">
        <v>218</v>
      </c>
      <c r="G215" s="16" t="s">
        <v>46</v>
      </c>
      <c r="I215" s="28"/>
      <c r="J215" s="28"/>
      <c r="K215" s="28"/>
      <c r="L215" s="6"/>
      <c r="M215" s="6"/>
      <c r="N215" s="6"/>
      <c r="O215" s="6"/>
    </row>
    <row r="216" spans="1:15" ht="14.25" customHeight="1" x14ac:dyDescent="0.2">
      <c r="A216" s="16" t="s">
        <v>34</v>
      </c>
      <c r="B216" s="16" t="s">
        <v>281</v>
      </c>
      <c r="C216" s="16">
        <v>2017</v>
      </c>
      <c r="D216" s="16">
        <v>27</v>
      </c>
      <c r="E216" s="16">
        <f>IF(F216="","",VLOOKUP(F216,All_LTMN_Lookups!$J$1:$K$1242,2,FALSE))</f>
        <v>2597</v>
      </c>
      <c r="F216" s="38" t="s">
        <v>235</v>
      </c>
      <c r="G216" s="16" t="s">
        <v>43</v>
      </c>
      <c r="I216" s="28"/>
      <c r="J216" s="28"/>
      <c r="K216" s="28"/>
      <c r="L216" s="6"/>
      <c r="M216" s="6"/>
      <c r="N216" s="6"/>
      <c r="O216" s="6"/>
    </row>
    <row r="217" spans="1:15" ht="14.25" customHeight="1" x14ac:dyDescent="0.2">
      <c r="A217" s="16" t="s">
        <v>34</v>
      </c>
      <c r="B217" s="16" t="s">
        <v>281</v>
      </c>
      <c r="C217" s="16">
        <v>2017</v>
      </c>
      <c r="D217" s="16">
        <v>27</v>
      </c>
      <c r="E217" s="16">
        <f>IF(F217="","",VLOOKUP(F217,All_LTMN_Lookups!$J$1:$K$1242,2,FALSE))</f>
        <v>2597</v>
      </c>
      <c r="F217" s="38" t="s">
        <v>235</v>
      </c>
      <c r="G217" s="16" t="s">
        <v>36</v>
      </c>
      <c r="I217" s="27"/>
      <c r="J217" s="27"/>
      <c r="K217" s="27"/>
      <c r="L217" s="6"/>
      <c r="M217" s="6"/>
      <c r="N217" s="6"/>
      <c r="O217" s="6"/>
    </row>
    <row r="218" spans="1:15" ht="14.25" customHeight="1" x14ac:dyDescent="0.2">
      <c r="A218" s="16" t="s">
        <v>34</v>
      </c>
      <c r="B218" s="16" t="s">
        <v>281</v>
      </c>
      <c r="C218" s="16">
        <v>2017</v>
      </c>
      <c r="D218" s="16">
        <v>27</v>
      </c>
      <c r="E218" s="16">
        <f>IF(F218="","",VLOOKUP(F218,All_LTMN_Lookups!$J$1:$K$1242,2,FALSE))</f>
        <v>2612</v>
      </c>
      <c r="F218" s="38" t="s">
        <v>222</v>
      </c>
      <c r="G218" s="16" t="s">
        <v>43</v>
      </c>
      <c r="I218" s="28"/>
      <c r="J218" s="28"/>
      <c r="K218" s="28"/>
      <c r="L218" s="6"/>
      <c r="M218" s="6"/>
      <c r="N218" s="6"/>
      <c r="O218" s="6"/>
    </row>
    <row r="219" spans="1:15" ht="14.25" customHeight="1" x14ac:dyDescent="0.2">
      <c r="A219" s="16" t="s">
        <v>34</v>
      </c>
      <c r="B219" s="16" t="s">
        <v>281</v>
      </c>
      <c r="C219" s="16">
        <v>2017</v>
      </c>
      <c r="D219" s="16">
        <v>27</v>
      </c>
      <c r="E219" s="16">
        <f>IF(F219="","",VLOOKUP(F219,All_LTMN_Lookups!$J$1:$K$1242,2,FALSE))</f>
        <v>2612</v>
      </c>
      <c r="F219" s="38" t="s">
        <v>222</v>
      </c>
      <c r="G219" s="16" t="s">
        <v>32</v>
      </c>
      <c r="I219" s="27"/>
      <c r="J219" s="27"/>
      <c r="K219" s="27"/>
      <c r="L219" s="6"/>
      <c r="M219" s="6"/>
      <c r="N219" s="6"/>
      <c r="O219" s="6"/>
    </row>
    <row r="220" spans="1:15" ht="14.25" customHeight="1" x14ac:dyDescent="0.2">
      <c r="A220" s="16" t="s">
        <v>34</v>
      </c>
      <c r="B220" s="16" t="s">
        <v>281</v>
      </c>
      <c r="C220" s="16">
        <v>2017</v>
      </c>
      <c r="D220" s="16">
        <v>27</v>
      </c>
      <c r="E220" s="16">
        <f>IF(F220="","",VLOOKUP(F220,All_LTMN_Lookups!$J$1:$K$1242,2,FALSE))</f>
        <v>236</v>
      </c>
      <c r="F220" s="38" t="s">
        <v>7</v>
      </c>
      <c r="G220" s="16" t="s">
        <v>29</v>
      </c>
      <c r="I220" s="28"/>
      <c r="J220" s="28"/>
      <c r="K220" s="28"/>
      <c r="L220" s="6"/>
      <c r="M220" s="6"/>
      <c r="N220" s="6"/>
      <c r="O220" s="6"/>
    </row>
    <row r="221" spans="1:15" ht="14.25" customHeight="1" x14ac:dyDescent="0.2">
      <c r="A221" s="16" t="s">
        <v>34</v>
      </c>
      <c r="B221" s="16" t="s">
        <v>281</v>
      </c>
      <c r="C221" s="16">
        <v>2017</v>
      </c>
      <c r="D221" s="16">
        <v>28</v>
      </c>
      <c r="E221" s="16">
        <f>IF(F221="","",VLOOKUP(F221,All_LTMN_Lookups!$J$1:$K$1242,2,FALSE))</f>
        <v>2616</v>
      </c>
      <c r="F221" s="38" t="s">
        <v>218</v>
      </c>
      <c r="G221" s="16" t="s">
        <v>46</v>
      </c>
      <c r="I221" s="27"/>
      <c r="J221" s="27"/>
      <c r="K221" s="27"/>
      <c r="L221" s="6"/>
      <c r="M221" s="6"/>
      <c r="N221" s="6"/>
      <c r="O221" s="6"/>
    </row>
    <row r="222" spans="1:15" ht="14.25" customHeight="1" x14ac:dyDescent="0.2">
      <c r="A222" s="16" t="s">
        <v>34</v>
      </c>
      <c r="B222" s="16" t="s">
        <v>281</v>
      </c>
      <c r="C222" s="16">
        <v>2017</v>
      </c>
      <c r="D222" s="16">
        <v>28</v>
      </c>
      <c r="E222" s="16">
        <f>IF(F222="","",VLOOKUP(F222,All_LTMN_Lookups!$J$1:$K$1242,2,FALSE))</f>
        <v>1274</v>
      </c>
      <c r="F222" s="38" t="s">
        <v>243</v>
      </c>
      <c r="G222" s="16" t="s">
        <v>43</v>
      </c>
      <c r="I222" s="27"/>
      <c r="J222" s="27"/>
      <c r="K222" s="27"/>
      <c r="L222" s="6"/>
      <c r="M222" s="6"/>
      <c r="N222" s="6"/>
      <c r="O222" s="6"/>
    </row>
    <row r="223" spans="1:15" ht="14.25" customHeight="1" x14ac:dyDescent="0.2">
      <c r="A223" s="16" t="s">
        <v>34</v>
      </c>
      <c r="B223" s="16" t="s">
        <v>281</v>
      </c>
      <c r="C223" s="16">
        <v>2017</v>
      </c>
      <c r="D223" s="16">
        <v>28</v>
      </c>
      <c r="E223" s="16">
        <f>IF(F223="","",VLOOKUP(F223,All_LTMN_Lookups!$J$1:$K$1242,2,FALSE))</f>
        <v>238</v>
      </c>
      <c r="F223" s="38" t="s">
        <v>5</v>
      </c>
      <c r="G223" s="16" t="s">
        <v>43</v>
      </c>
      <c r="H223" s="16" t="s">
        <v>689</v>
      </c>
      <c r="I223" s="28"/>
      <c r="J223" s="28"/>
      <c r="K223" s="28"/>
      <c r="L223" s="6"/>
      <c r="M223" s="6"/>
      <c r="N223" s="6"/>
      <c r="O223" s="6"/>
    </row>
    <row r="224" spans="1:15" ht="14.25" customHeight="1" x14ac:dyDescent="0.2">
      <c r="A224" s="16" t="s">
        <v>34</v>
      </c>
      <c r="B224" s="16" t="s">
        <v>281</v>
      </c>
      <c r="C224" s="16">
        <v>2017</v>
      </c>
      <c r="D224" s="16">
        <v>28</v>
      </c>
      <c r="E224" s="16">
        <f>IF(F224="","",VLOOKUP(F224,All_LTMN_Lookups!$J$1:$K$1242,2,FALSE))</f>
        <v>2802</v>
      </c>
      <c r="F224" s="38" t="s">
        <v>162</v>
      </c>
      <c r="G224" s="16" t="s">
        <v>46</v>
      </c>
      <c r="H224" s="16" t="s">
        <v>1850</v>
      </c>
      <c r="I224" s="28"/>
      <c r="J224" s="28"/>
      <c r="K224" s="28"/>
      <c r="L224" s="6" t="s">
        <v>625</v>
      </c>
      <c r="M224" s="6"/>
      <c r="N224" s="6"/>
      <c r="O224" s="6" t="s">
        <v>625</v>
      </c>
    </row>
    <row r="225" spans="1:15" ht="14.25" customHeight="1" x14ac:dyDescent="0.2">
      <c r="A225" s="16" t="s">
        <v>34</v>
      </c>
      <c r="B225" s="16" t="s">
        <v>281</v>
      </c>
      <c r="C225" s="16">
        <v>2017</v>
      </c>
      <c r="D225" s="16">
        <v>28</v>
      </c>
      <c r="E225" s="16">
        <f>IF(F225="","",VLOOKUP(F225,All_LTMN_Lookups!$J$1:$K$1242,2,FALSE))</f>
        <v>570</v>
      </c>
      <c r="F225" s="38" t="s">
        <v>267</v>
      </c>
      <c r="G225" s="16" t="s">
        <v>25</v>
      </c>
      <c r="I225" s="28"/>
      <c r="J225" s="28"/>
      <c r="K225" s="28"/>
      <c r="L225" s="6"/>
      <c r="M225" s="6"/>
      <c r="N225" s="6"/>
      <c r="O225" s="6"/>
    </row>
    <row r="226" spans="1:15" ht="14.25" customHeight="1" x14ac:dyDescent="0.2">
      <c r="A226" s="16" t="s">
        <v>34</v>
      </c>
      <c r="B226" s="16" t="s">
        <v>281</v>
      </c>
      <c r="C226" s="16">
        <v>2017</v>
      </c>
      <c r="D226" s="16">
        <v>28</v>
      </c>
      <c r="E226" s="16">
        <f>IF(F226="","",VLOOKUP(F226,All_LTMN_Lookups!$J$1:$K$1242,2,FALSE))</f>
        <v>2613</v>
      </c>
      <c r="F226" s="38" t="s">
        <v>221</v>
      </c>
      <c r="G226" s="16" t="s">
        <v>46</v>
      </c>
      <c r="I226" s="28"/>
      <c r="J226" s="28"/>
      <c r="K226" s="28"/>
      <c r="L226" s="6"/>
      <c r="M226" s="6"/>
      <c r="N226" s="6"/>
      <c r="O226" s="6"/>
    </row>
    <row r="227" spans="1:15" ht="14.25" customHeight="1" x14ac:dyDescent="0.2">
      <c r="A227" s="16" t="s">
        <v>34</v>
      </c>
      <c r="B227" s="16" t="s">
        <v>281</v>
      </c>
      <c r="C227" s="16">
        <v>2017</v>
      </c>
      <c r="D227" s="16">
        <v>29</v>
      </c>
      <c r="E227" s="16">
        <f>IF(F227="","",VLOOKUP(F227,All_LTMN_Lookups!$J$1:$K$1242,2,FALSE))</f>
        <v>707</v>
      </c>
      <c r="F227" s="38" t="s">
        <v>264</v>
      </c>
      <c r="G227" s="16" t="s">
        <v>40</v>
      </c>
      <c r="I227" s="28"/>
      <c r="J227" s="28"/>
      <c r="K227" s="28"/>
      <c r="L227" s="6"/>
      <c r="M227" s="6"/>
      <c r="N227" s="6"/>
      <c r="O227" s="6"/>
    </row>
    <row r="228" spans="1:15" ht="14.25" customHeight="1" x14ac:dyDescent="0.2">
      <c r="A228" s="16" t="s">
        <v>34</v>
      </c>
      <c r="B228" s="16" t="s">
        <v>281</v>
      </c>
      <c r="C228" s="16">
        <v>2017</v>
      </c>
      <c r="D228" s="16">
        <v>29</v>
      </c>
      <c r="E228" s="16">
        <f>IF(F228="","",VLOOKUP(F228,All_LTMN_Lookups!$J$1:$K$1242,2,FALSE))</f>
        <v>707</v>
      </c>
      <c r="F228" s="38" t="s">
        <v>264</v>
      </c>
      <c r="G228" s="16" t="s">
        <v>36</v>
      </c>
      <c r="I228" s="28"/>
      <c r="J228" s="28"/>
      <c r="K228" s="28"/>
      <c r="L228" s="6"/>
      <c r="M228" s="6"/>
      <c r="N228" s="6"/>
      <c r="O228" s="6"/>
    </row>
    <row r="229" spans="1:15" ht="14.25" customHeight="1" x14ac:dyDescent="0.2">
      <c r="A229" s="16" t="s">
        <v>34</v>
      </c>
      <c r="B229" s="16" t="s">
        <v>281</v>
      </c>
      <c r="C229" s="16">
        <v>2017</v>
      </c>
      <c r="D229" s="16">
        <v>29</v>
      </c>
      <c r="E229" s="16">
        <f>IF(F229="","",VLOOKUP(F229,All_LTMN_Lookups!$J$1:$K$1242,2,FALSE))</f>
        <v>237</v>
      </c>
      <c r="F229" s="38" t="s">
        <v>6</v>
      </c>
      <c r="G229" s="16" t="s">
        <v>25</v>
      </c>
      <c r="I229" s="28"/>
      <c r="J229" s="28"/>
      <c r="K229" s="28"/>
      <c r="L229" s="6"/>
      <c r="M229" s="6"/>
      <c r="N229" s="6"/>
      <c r="O229" s="6"/>
    </row>
    <row r="230" spans="1:15" ht="14.25" customHeight="1" x14ac:dyDescent="0.2">
      <c r="A230" s="16" t="s">
        <v>34</v>
      </c>
      <c r="B230" s="16" t="s">
        <v>281</v>
      </c>
      <c r="C230" s="16">
        <v>2017</v>
      </c>
      <c r="D230" s="16">
        <v>29</v>
      </c>
      <c r="E230" s="16">
        <f>IF(F230="","",VLOOKUP(F230,All_LTMN_Lookups!$J$1:$K$1242,2,FALSE))</f>
        <v>237</v>
      </c>
      <c r="F230" s="38" t="s">
        <v>6</v>
      </c>
      <c r="G230" s="16" t="s">
        <v>36</v>
      </c>
      <c r="I230" s="28"/>
      <c r="J230" s="28"/>
      <c r="K230" s="28"/>
      <c r="L230" s="6"/>
      <c r="M230" s="6"/>
      <c r="N230" s="6"/>
      <c r="O230" s="6"/>
    </row>
    <row r="231" spans="1:15" ht="14.25" customHeight="1" x14ac:dyDescent="0.2">
      <c r="A231" s="16" t="s">
        <v>34</v>
      </c>
      <c r="B231" s="16" t="s">
        <v>281</v>
      </c>
      <c r="C231" s="16">
        <v>2017</v>
      </c>
      <c r="D231" s="16">
        <v>29</v>
      </c>
      <c r="E231" s="16">
        <f>IF(F231="","",VLOOKUP(F231,All_LTMN_Lookups!$J$1:$K$1242,2,FALSE))</f>
        <v>2802</v>
      </c>
      <c r="F231" s="38" t="s">
        <v>162</v>
      </c>
      <c r="G231" s="16" t="s">
        <v>46</v>
      </c>
      <c r="H231" s="16" t="s">
        <v>1850</v>
      </c>
      <c r="I231" s="28"/>
      <c r="J231" s="28"/>
      <c r="K231" s="28"/>
      <c r="L231" s="6" t="s">
        <v>625</v>
      </c>
      <c r="M231" s="6"/>
      <c r="N231" s="6"/>
      <c r="O231" s="6" t="s">
        <v>625</v>
      </c>
    </row>
    <row r="232" spans="1:15" ht="14.25" customHeight="1" x14ac:dyDescent="0.2">
      <c r="A232" s="16" t="s">
        <v>34</v>
      </c>
      <c r="B232" s="16" t="s">
        <v>281</v>
      </c>
      <c r="C232" s="16">
        <v>2017</v>
      </c>
      <c r="D232" s="16">
        <v>29</v>
      </c>
      <c r="E232" s="16">
        <f>IF(F232="","",VLOOKUP(F232,All_LTMN_Lookups!$J$1:$K$1242,2,FALSE))</f>
        <v>2612</v>
      </c>
      <c r="F232" s="38" t="s">
        <v>222</v>
      </c>
      <c r="G232" s="16" t="s">
        <v>43</v>
      </c>
      <c r="I232" s="27"/>
      <c r="J232" s="27"/>
      <c r="K232" s="27"/>
      <c r="L232" s="6"/>
      <c r="M232" s="6"/>
      <c r="N232" s="6"/>
      <c r="O232" s="6"/>
    </row>
    <row r="233" spans="1:15" ht="14.25" customHeight="1" x14ac:dyDescent="0.2">
      <c r="A233" s="16" t="s">
        <v>34</v>
      </c>
      <c r="B233" s="16" t="s">
        <v>281</v>
      </c>
      <c r="C233" s="16">
        <v>2017</v>
      </c>
      <c r="D233" s="16">
        <v>29</v>
      </c>
      <c r="E233" s="16">
        <f>IF(F233="","",VLOOKUP(F233,All_LTMN_Lookups!$J$1:$K$1242,2,FALSE))</f>
        <v>2612</v>
      </c>
      <c r="F233" s="38" t="s">
        <v>222</v>
      </c>
      <c r="G233" s="16" t="s">
        <v>32</v>
      </c>
      <c r="I233" s="27"/>
      <c r="J233" s="27"/>
      <c r="K233" s="27"/>
      <c r="L233" s="6"/>
      <c r="M233" s="6"/>
      <c r="N233" s="6"/>
      <c r="O233" s="6"/>
    </row>
    <row r="234" spans="1:15" ht="14.25" customHeight="1" x14ac:dyDescent="0.2">
      <c r="A234" s="16" t="s">
        <v>34</v>
      </c>
      <c r="B234" s="16" t="s">
        <v>281</v>
      </c>
      <c r="C234" s="16">
        <v>2017</v>
      </c>
      <c r="D234" s="16">
        <v>29</v>
      </c>
      <c r="E234" s="16">
        <f>IF(F234="","",VLOOKUP(F234,All_LTMN_Lookups!$J$1:$K$1242,2,FALSE))</f>
        <v>2613</v>
      </c>
      <c r="F234" s="38" t="s">
        <v>221</v>
      </c>
      <c r="G234" s="16" t="s">
        <v>46</v>
      </c>
      <c r="I234" s="27"/>
      <c r="J234" s="27"/>
      <c r="K234" s="27"/>
      <c r="L234" s="6"/>
      <c r="M234" s="6"/>
      <c r="N234" s="6"/>
      <c r="O234" s="6"/>
    </row>
    <row r="235" spans="1:15" ht="14.25" customHeight="1" x14ac:dyDescent="0.2">
      <c r="A235" s="16" t="s">
        <v>34</v>
      </c>
      <c r="B235" s="16" t="s">
        <v>281</v>
      </c>
      <c r="C235" s="16">
        <v>2017</v>
      </c>
      <c r="D235" s="16">
        <v>29</v>
      </c>
      <c r="E235" s="16">
        <f>IF(F235="","",VLOOKUP(F235,All_LTMN_Lookups!$J$1:$K$1242,2,FALSE))</f>
        <v>2634</v>
      </c>
      <c r="F235" s="38" t="s">
        <v>203</v>
      </c>
      <c r="G235" s="16" t="s">
        <v>46</v>
      </c>
      <c r="I235" s="27"/>
      <c r="J235" s="27"/>
      <c r="K235" s="27"/>
      <c r="L235" s="6"/>
      <c r="M235" s="6"/>
      <c r="N235" s="6"/>
      <c r="O235" s="6"/>
    </row>
    <row r="236" spans="1:15" ht="14.25" customHeight="1" x14ac:dyDescent="0.2">
      <c r="A236" s="16" t="s">
        <v>34</v>
      </c>
      <c r="B236" s="16" t="s">
        <v>281</v>
      </c>
      <c r="C236" s="16">
        <v>2017</v>
      </c>
      <c r="D236" s="16">
        <v>29</v>
      </c>
      <c r="E236" s="16">
        <f>IF(F236="","",VLOOKUP(F236,All_LTMN_Lookups!$J$1:$K$1242,2,FALSE))</f>
        <v>2939</v>
      </c>
      <c r="F236" s="38" t="s">
        <v>151</v>
      </c>
      <c r="G236" s="16" t="s">
        <v>46</v>
      </c>
      <c r="I236" s="27"/>
      <c r="J236" s="27"/>
      <c r="K236" s="27"/>
      <c r="L236" s="6"/>
      <c r="M236" s="6"/>
      <c r="N236" s="6"/>
      <c r="O236" s="6"/>
    </row>
    <row r="237" spans="1:15" ht="14.25" customHeight="1" x14ac:dyDescent="0.2">
      <c r="A237" s="16" t="s">
        <v>34</v>
      </c>
      <c r="B237" s="16" t="s">
        <v>281</v>
      </c>
      <c r="C237" s="16">
        <v>2017</v>
      </c>
      <c r="D237" s="16">
        <v>30</v>
      </c>
      <c r="E237" s="16">
        <f>IF(F237="","",VLOOKUP(F237,All_LTMN_Lookups!$J$1:$K$1242,2,FALSE))</f>
        <v>570</v>
      </c>
      <c r="F237" s="38" t="s">
        <v>267</v>
      </c>
      <c r="G237" s="16" t="s">
        <v>29</v>
      </c>
      <c r="I237" s="27"/>
      <c r="J237" s="27"/>
      <c r="K237" s="27"/>
      <c r="L237" s="6"/>
      <c r="M237" s="6"/>
      <c r="N237" s="6"/>
      <c r="O237" s="6"/>
    </row>
    <row r="238" spans="1:15" ht="14.25" customHeight="1" x14ac:dyDescent="0.2">
      <c r="A238" s="16" t="s">
        <v>34</v>
      </c>
      <c r="B238" s="16" t="s">
        <v>281</v>
      </c>
      <c r="C238" s="16">
        <v>2017</v>
      </c>
      <c r="D238" s="16">
        <v>30</v>
      </c>
      <c r="E238" s="16">
        <f>IF(F238="","",VLOOKUP(F238,All_LTMN_Lookups!$J$1:$K$1242,2,FALSE))</f>
        <v>2612</v>
      </c>
      <c r="F238" s="38" t="s">
        <v>222</v>
      </c>
      <c r="G238" s="16" t="s">
        <v>40</v>
      </c>
      <c r="I238" s="27"/>
      <c r="J238" s="27"/>
      <c r="K238" s="27"/>
      <c r="L238" s="6"/>
      <c r="M238" s="6"/>
      <c r="N238" s="6"/>
      <c r="O238" s="6"/>
    </row>
    <row r="239" spans="1:15" ht="14.25" customHeight="1" x14ac:dyDescent="0.2">
      <c r="A239" s="16" t="s">
        <v>34</v>
      </c>
      <c r="B239" s="16" t="s">
        <v>281</v>
      </c>
      <c r="C239" s="16">
        <v>2017</v>
      </c>
      <c r="D239" s="16">
        <v>30</v>
      </c>
      <c r="E239" s="16">
        <f>IF(F239="","",VLOOKUP(F239,All_LTMN_Lookups!$J$1:$K$1242,2,FALSE))</f>
        <v>707</v>
      </c>
      <c r="F239" s="38" t="s">
        <v>264</v>
      </c>
      <c r="G239" s="16" t="s">
        <v>43</v>
      </c>
      <c r="I239" s="27"/>
      <c r="J239" s="27"/>
      <c r="K239" s="27"/>
      <c r="L239" s="6"/>
      <c r="M239" s="6"/>
      <c r="N239" s="6"/>
      <c r="O239" s="6"/>
    </row>
    <row r="240" spans="1:15" ht="14.25" customHeight="1" x14ac:dyDescent="0.2">
      <c r="A240" s="16" t="s">
        <v>34</v>
      </c>
      <c r="B240" s="16" t="s">
        <v>281</v>
      </c>
      <c r="C240" s="16">
        <v>2017</v>
      </c>
      <c r="D240" s="16">
        <v>30</v>
      </c>
      <c r="E240" s="16">
        <f>IF(F240="","",VLOOKUP(F240,All_LTMN_Lookups!$J$1:$K$1242,2,FALSE))</f>
        <v>707</v>
      </c>
      <c r="F240" s="38" t="s">
        <v>264</v>
      </c>
      <c r="G240" s="16" t="s">
        <v>36</v>
      </c>
      <c r="I240" s="27"/>
      <c r="J240" s="27"/>
      <c r="K240" s="27"/>
      <c r="L240" s="6"/>
      <c r="M240" s="6"/>
      <c r="N240" s="6"/>
      <c r="O240" s="6"/>
    </row>
    <row r="241" spans="1:15" ht="14.25" customHeight="1" x14ac:dyDescent="0.2">
      <c r="A241" s="16" t="s">
        <v>34</v>
      </c>
      <c r="B241" s="16" t="s">
        <v>281</v>
      </c>
      <c r="C241" s="16">
        <v>2017</v>
      </c>
      <c r="D241" s="16">
        <v>30</v>
      </c>
      <c r="E241" s="16">
        <f>IF(F241="","",VLOOKUP(F241,All_LTMN_Lookups!$J$1:$K$1242,2,FALSE))</f>
        <v>1077</v>
      </c>
      <c r="F241" s="38" t="s">
        <v>253</v>
      </c>
      <c r="G241" s="16" t="s">
        <v>25</v>
      </c>
      <c r="I241" s="27"/>
      <c r="J241" s="27"/>
      <c r="K241" s="27"/>
      <c r="L241" s="6"/>
      <c r="M241" s="6"/>
      <c r="N241" s="6"/>
      <c r="O241" s="6"/>
    </row>
    <row r="242" spans="1:15" ht="14.25" customHeight="1" x14ac:dyDescent="0.2">
      <c r="A242" s="16" t="s">
        <v>34</v>
      </c>
      <c r="B242" s="16" t="s">
        <v>281</v>
      </c>
      <c r="C242" s="16">
        <v>2017</v>
      </c>
      <c r="D242" s="16">
        <v>31</v>
      </c>
      <c r="E242" s="16">
        <f>IF(F242="","",VLOOKUP(F242,All_LTMN_Lookups!$J$1:$K$1242,2,FALSE))</f>
        <v>2616</v>
      </c>
      <c r="F242" s="38" t="s">
        <v>218</v>
      </c>
      <c r="G242" s="16" t="s">
        <v>46</v>
      </c>
      <c r="I242" s="27"/>
      <c r="J242" s="27"/>
      <c r="K242" s="27"/>
      <c r="L242" s="6"/>
      <c r="M242" s="6"/>
      <c r="N242" s="6"/>
      <c r="O242" s="6"/>
    </row>
    <row r="243" spans="1:15" ht="14.25" customHeight="1" x14ac:dyDescent="0.2">
      <c r="A243" s="16" t="s">
        <v>34</v>
      </c>
      <c r="B243" s="16" t="s">
        <v>281</v>
      </c>
      <c r="C243" s="16">
        <v>2017</v>
      </c>
      <c r="D243" s="16">
        <v>31</v>
      </c>
      <c r="E243" s="16">
        <f>IF(F243="","",VLOOKUP(F243,All_LTMN_Lookups!$J$1:$K$1242,2,FALSE))</f>
        <v>570</v>
      </c>
      <c r="F243" s="38" t="s">
        <v>267</v>
      </c>
      <c r="G243" s="16" t="s">
        <v>25</v>
      </c>
      <c r="I243" s="27"/>
      <c r="J243" s="27"/>
      <c r="K243" s="27"/>
      <c r="L243" s="6"/>
      <c r="M243" s="6"/>
      <c r="N243" s="6"/>
      <c r="O243" s="6"/>
    </row>
    <row r="244" spans="1:15" ht="14.25" customHeight="1" x14ac:dyDescent="0.2">
      <c r="A244" s="16" t="s">
        <v>34</v>
      </c>
      <c r="B244" s="16" t="s">
        <v>281</v>
      </c>
      <c r="C244" s="16">
        <v>2017</v>
      </c>
      <c r="D244" s="16">
        <v>31</v>
      </c>
      <c r="E244" s="16">
        <f>IF(F244="","",VLOOKUP(F244,All_LTMN_Lookups!$J$1:$K$1242,2,FALSE))</f>
        <v>2613</v>
      </c>
      <c r="F244" s="38" t="s">
        <v>221</v>
      </c>
      <c r="G244" s="16" t="s">
        <v>46</v>
      </c>
      <c r="I244" s="27"/>
      <c r="J244" s="27"/>
      <c r="K244" s="27"/>
      <c r="L244" s="6"/>
      <c r="M244" s="6"/>
      <c r="N244" s="6"/>
      <c r="O244" s="6"/>
    </row>
    <row r="245" spans="1:15" ht="14.25" customHeight="1" x14ac:dyDescent="0.2">
      <c r="A245" s="16" t="s">
        <v>34</v>
      </c>
      <c r="B245" s="16" t="s">
        <v>281</v>
      </c>
      <c r="C245" s="16">
        <v>2017</v>
      </c>
      <c r="D245" s="16">
        <v>32</v>
      </c>
      <c r="E245" s="16">
        <f>IF(F245="","",VLOOKUP(F245,All_LTMN_Lookups!$J$1:$K$1242,2,FALSE))</f>
        <v>707</v>
      </c>
      <c r="F245" s="38" t="s">
        <v>264</v>
      </c>
      <c r="G245" s="16" t="s">
        <v>40</v>
      </c>
      <c r="I245" s="27"/>
      <c r="J245" s="27"/>
      <c r="K245" s="27"/>
      <c r="L245" s="6"/>
      <c r="M245" s="6"/>
      <c r="N245" s="6"/>
      <c r="O245" s="6"/>
    </row>
    <row r="246" spans="1:15" ht="14.25" customHeight="1" x14ac:dyDescent="0.2">
      <c r="A246" s="16" t="s">
        <v>34</v>
      </c>
      <c r="B246" s="16" t="s">
        <v>281</v>
      </c>
      <c r="C246" s="16">
        <v>2017</v>
      </c>
      <c r="D246" s="16">
        <v>32</v>
      </c>
      <c r="E246" s="16">
        <f>IF(F246="","",VLOOKUP(F246,All_LTMN_Lookups!$J$1:$K$1242,2,FALSE))</f>
        <v>707</v>
      </c>
      <c r="F246" s="38" t="s">
        <v>264</v>
      </c>
      <c r="G246" s="16" t="s">
        <v>29</v>
      </c>
      <c r="I246" s="27"/>
      <c r="J246" s="27"/>
      <c r="K246" s="27"/>
      <c r="L246" s="6"/>
      <c r="M246" s="6"/>
      <c r="N246" s="6"/>
      <c r="O246" s="6"/>
    </row>
    <row r="247" spans="1:15" ht="14.25" customHeight="1" x14ac:dyDescent="0.2">
      <c r="A247" s="16" t="s">
        <v>34</v>
      </c>
      <c r="B247" s="16" t="s">
        <v>281</v>
      </c>
      <c r="C247" s="16">
        <v>2017</v>
      </c>
      <c r="D247" s="16">
        <v>32</v>
      </c>
      <c r="E247" s="16">
        <f>IF(F247="","",VLOOKUP(F247,All_LTMN_Lookups!$J$1:$K$1242,2,FALSE))</f>
        <v>1078</v>
      </c>
      <c r="F247" s="38" t="s">
        <v>252</v>
      </c>
      <c r="G247" s="16" t="s">
        <v>25</v>
      </c>
      <c r="I247" s="27"/>
      <c r="J247" s="27"/>
      <c r="K247" s="27"/>
      <c r="L247" s="6"/>
      <c r="M247" s="6"/>
      <c r="N247" s="6"/>
      <c r="O247" s="6"/>
    </row>
    <row r="248" spans="1:15" ht="14.25" customHeight="1" x14ac:dyDescent="0.2">
      <c r="A248" s="16" t="s">
        <v>34</v>
      </c>
      <c r="B248" s="16" t="s">
        <v>281</v>
      </c>
      <c r="C248" s="16">
        <v>2017</v>
      </c>
      <c r="D248" s="16">
        <v>32</v>
      </c>
      <c r="E248" s="16">
        <f>IF(F248="","",VLOOKUP(F248,All_LTMN_Lookups!$J$1:$K$1242,2,FALSE))</f>
        <v>1275</v>
      </c>
      <c r="F248" s="38" t="s">
        <v>242</v>
      </c>
      <c r="G248" s="16" t="s">
        <v>40</v>
      </c>
      <c r="I248" s="27"/>
      <c r="J248" s="27"/>
      <c r="K248" s="27"/>
      <c r="L248" s="6"/>
      <c r="M248" s="6"/>
      <c r="N248" s="6"/>
      <c r="O248" s="6"/>
    </row>
    <row r="249" spans="1:15" ht="14.25" customHeight="1" x14ac:dyDescent="0.2">
      <c r="A249" s="16" t="s">
        <v>34</v>
      </c>
      <c r="B249" s="16" t="s">
        <v>281</v>
      </c>
      <c r="C249" s="16">
        <v>2017</v>
      </c>
      <c r="D249" s="16">
        <v>32</v>
      </c>
      <c r="E249" s="16">
        <f>IF(F249="","",VLOOKUP(F249,All_LTMN_Lookups!$J$1:$K$1242,2,FALSE))</f>
        <v>1275</v>
      </c>
      <c r="F249" s="38" t="s">
        <v>242</v>
      </c>
      <c r="G249" s="16" t="s">
        <v>32</v>
      </c>
      <c r="I249" s="27"/>
      <c r="J249" s="27"/>
      <c r="K249" s="27"/>
      <c r="L249" s="6"/>
      <c r="M249" s="6"/>
      <c r="N249" s="6"/>
      <c r="O249" s="6"/>
    </row>
    <row r="250" spans="1:15" ht="14.25" customHeight="1" x14ac:dyDescent="0.2">
      <c r="A250" s="16" t="s">
        <v>34</v>
      </c>
      <c r="B250" s="16" t="s">
        <v>281</v>
      </c>
      <c r="C250" s="16">
        <v>2017</v>
      </c>
      <c r="D250" s="16">
        <v>33</v>
      </c>
      <c r="E250" s="16">
        <f>IF(F250="","",VLOOKUP(F250,All_LTMN_Lookups!$J$1:$K$1242,2,FALSE))</f>
        <v>2740</v>
      </c>
      <c r="F250" s="38" t="s">
        <v>180</v>
      </c>
      <c r="G250" s="16" t="s">
        <v>25</v>
      </c>
      <c r="I250" s="27"/>
      <c r="J250" s="27"/>
      <c r="K250" s="27"/>
      <c r="L250" s="6"/>
      <c r="M250" s="6"/>
      <c r="N250" s="6"/>
      <c r="O250" s="6"/>
    </row>
    <row r="251" spans="1:15" ht="14.25" customHeight="1" x14ac:dyDescent="0.2">
      <c r="A251" s="16" t="s">
        <v>34</v>
      </c>
      <c r="B251" s="16" t="s">
        <v>281</v>
      </c>
      <c r="C251" s="16">
        <v>2017</v>
      </c>
      <c r="D251" s="16">
        <v>33</v>
      </c>
      <c r="E251" s="16">
        <f>IF(F251="","",VLOOKUP(F251,All_LTMN_Lookups!$J$1:$K$1242,2,FALSE))</f>
        <v>707</v>
      </c>
      <c r="F251" s="38" t="s">
        <v>264</v>
      </c>
      <c r="G251" s="16" t="s">
        <v>40</v>
      </c>
      <c r="I251" s="27"/>
      <c r="J251" s="27"/>
      <c r="K251" s="27"/>
      <c r="L251" s="6"/>
      <c r="M251" s="6"/>
      <c r="N251" s="6"/>
      <c r="O251" s="6"/>
    </row>
    <row r="252" spans="1:15" ht="14.25" customHeight="1" x14ac:dyDescent="0.2">
      <c r="A252" s="16" t="s">
        <v>34</v>
      </c>
      <c r="B252" s="16" t="s">
        <v>281</v>
      </c>
      <c r="C252" s="16">
        <v>2017</v>
      </c>
      <c r="D252" s="16">
        <v>33</v>
      </c>
      <c r="E252" s="16">
        <f>IF(F252="","",VLOOKUP(F252,All_LTMN_Lookups!$J$1:$K$1242,2,FALSE))</f>
        <v>707</v>
      </c>
      <c r="F252" s="38" t="s">
        <v>264</v>
      </c>
      <c r="G252" s="16" t="s">
        <v>36</v>
      </c>
      <c r="I252" s="27"/>
      <c r="J252" s="27"/>
      <c r="K252" s="27"/>
      <c r="L252" s="6"/>
      <c r="M252" s="6"/>
      <c r="N252" s="6"/>
      <c r="O252" s="6"/>
    </row>
    <row r="253" spans="1:15" ht="14.25" customHeight="1" x14ac:dyDescent="0.2">
      <c r="A253" s="16" t="s">
        <v>34</v>
      </c>
      <c r="B253" s="16" t="s">
        <v>281</v>
      </c>
      <c r="C253" s="16">
        <v>2017</v>
      </c>
      <c r="D253" s="16">
        <v>33</v>
      </c>
      <c r="E253" s="16">
        <f>IF(F253="","",VLOOKUP(F253,All_LTMN_Lookups!$J$1:$K$1242,2,FALSE))</f>
        <v>2616</v>
      </c>
      <c r="F253" s="38" t="s">
        <v>218</v>
      </c>
      <c r="G253" s="16" t="s">
        <v>46</v>
      </c>
      <c r="I253" s="27"/>
      <c r="J253" s="27"/>
      <c r="K253" s="27"/>
      <c r="L253" s="6"/>
      <c r="M253" s="6"/>
      <c r="N253" s="6"/>
      <c r="O253" s="6"/>
    </row>
    <row r="254" spans="1:15" ht="14.25" customHeight="1" x14ac:dyDescent="0.2">
      <c r="A254" s="16" t="s">
        <v>34</v>
      </c>
      <c r="B254" s="16" t="s">
        <v>281</v>
      </c>
      <c r="C254" s="16">
        <v>2017</v>
      </c>
      <c r="D254" s="16">
        <v>33</v>
      </c>
      <c r="E254" s="16">
        <f>IF(F254="","",VLOOKUP(F254,All_LTMN_Lookups!$J$1:$K$1242,2,FALSE))</f>
        <v>236</v>
      </c>
      <c r="F254" s="38" t="s">
        <v>7</v>
      </c>
      <c r="G254" s="16" t="s">
        <v>25</v>
      </c>
      <c r="I254" s="27"/>
      <c r="J254" s="27"/>
      <c r="K254" s="27"/>
      <c r="L254" s="6"/>
      <c r="M254" s="6"/>
      <c r="N254" s="6"/>
      <c r="O254" s="6"/>
    </row>
    <row r="255" spans="1:15" ht="14.25" customHeight="1" x14ac:dyDescent="0.2">
      <c r="A255" s="16" t="s">
        <v>34</v>
      </c>
      <c r="B255" s="16" t="s">
        <v>281</v>
      </c>
      <c r="C255" s="16">
        <v>2017</v>
      </c>
      <c r="D255" s="16">
        <v>33</v>
      </c>
      <c r="E255" s="16">
        <f>IF(F255="","",VLOOKUP(F255,All_LTMN_Lookups!$J$1:$K$1242,2,FALSE))</f>
        <v>237</v>
      </c>
      <c r="F255" s="38" t="s">
        <v>6</v>
      </c>
      <c r="G255" s="16" t="s">
        <v>29</v>
      </c>
      <c r="I255" s="28"/>
      <c r="J255" s="28"/>
      <c r="K255" s="28"/>
      <c r="L255" s="6"/>
      <c r="M255" s="6"/>
      <c r="N255" s="6"/>
      <c r="O255" s="6"/>
    </row>
    <row r="256" spans="1:15" ht="14.25" customHeight="1" x14ac:dyDescent="0.2">
      <c r="A256" s="16" t="s">
        <v>34</v>
      </c>
      <c r="B256" s="16" t="s">
        <v>281</v>
      </c>
      <c r="C256" s="16">
        <v>2017</v>
      </c>
      <c r="D256" s="16">
        <v>34</v>
      </c>
      <c r="E256" s="16">
        <f>IF(F256="","",VLOOKUP(F256,All_LTMN_Lookups!$J$1:$K$1242,2,FALSE))</f>
        <v>2740</v>
      </c>
      <c r="F256" s="38" t="s">
        <v>180</v>
      </c>
      <c r="G256" s="16" t="s">
        <v>29</v>
      </c>
      <c r="I256" s="27"/>
      <c r="J256" s="27"/>
      <c r="K256" s="27"/>
      <c r="L256" s="6"/>
      <c r="M256" s="6"/>
      <c r="N256" s="6"/>
      <c r="O256" s="6"/>
    </row>
    <row r="257" spans="1:15" ht="14.25" customHeight="1" x14ac:dyDescent="0.2">
      <c r="A257" s="16" t="s">
        <v>34</v>
      </c>
      <c r="B257" s="16" t="s">
        <v>281</v>
      </c>
      <c r="C257" s="16">
        <v>2017</v>
      </c>
      <c r="D257" s="16">
        <v>34</v>
      </c>
      <c r="E257" s="16">
        <f>IF(F257="","",VLOOKUP(F257,All_LTMN_Lookups!$J$1:$K$1242,2,FALSE))</f>
        <v>2616</v>
      </c>
      <c r="F257" s="38" t="s">
        <v>218</v>
      </c>
      <c r="G257" s="16" t="s">
        <v>46</v>
      </c>
      <c r="I257" s="27"/>
      <c r="J257" s="27"/>
      <c r="K257" s="27"/>
      <c r="L257" s="6"/>
      <c r="M257" s="6"/>
      <c r="N257" s="6"/>
      <c r="O257" s="6"/>
    </row>
    <row r="258" spans="1:15" ht="14.25" customHeight="1" x14ac:dyDescent="0.2">
      <c r="A258" s="16" t="s">
        <v>34</v>
      </c>
      <c r="B258" s="16" t="s">
        <v>281</v>
      </c>
      <c r="C258" s="16">
        <v>2017</v>
      </c>
      <c r="D258" s="16">
        <v>34</v>
      </c>
      <c r="E258" s="16">
        <f>IF(F258="","",VLOOKUP(F258,All_LTMN_Lookups!$J$1:$K$1242,2,FALSE))</f>
        <v>570</v>
      </c>
      <c r="F258" s="38" t="s">
        <v>267</v>
      </c>
      <c r="G258" s="16" t="s">
        <v>25</v>
      </c>
      <c r="I258" s="27"/>
      <c r="J258" s="27"/>
      <c r="K258" s="27"/>
      <c r="L258" s="6"/>
      <c r="M258" s="6"/>
      <c r="N258" s="6"/>
      <c r="O258" s="6"/>
    </row>
    <row r="259" spans="1:15" ht="14.25" customHeight="1" x14ac:dyDescent="0.2">
      <c r="A259" s="16" t="s">
        <v>34</v>
      </c>
      <c r="B259" s="16" t="s">
        <v>281</v>
      </c>
      <c r="C259" s="16">
        <v>2017</v>
      </c>
      <c r="D259" s="16" t="s">
        <v>1858</v>
      </c>
      <c r="E259" s="16">
        <f>IF(F259="","",VLOOKUP(F259,All_LTMN_Lookups!$J$1:$K$1242,2,FALSE))</f>
        <v>236</v>
      </c>
      <c r="F259" s="38" t="s">
        <v>7</v>
      </c>
      <c r="G259" s="16" t="s">
        <v>25</v>
      </c>
      <c r="I259" s="27"/>
      <c r="J259" s="27"/>
      <c r="K259" s="27"/>
      <c r="L259" s="6"/>
      <c r="M259" s="6"/>
      <c r="N259" s="6"/>
      <c r="O259" s="6"/>
    </row>
    <row r="260" spans="1:15" ht="14.25" customHeight="1" x14ac:dyDescent="0.2">
      <c r="A260" s="16" t="s">
        <v>34</v>
      </c>
      <c r="B260" s="16" t="s">
        <v>281</v>
      </c>
      <c r="C260" s="16">
        <v>2017</v>
      </c>
      <c r="D260" s="16" t="s">
        <v>1858</v>
      </c>
      <c r="E260" s="16">
        <f>IF(F260="","",VLOOKUP(F260,All_LTMN_Lookups!$J$1:$K$1242,2,FALSE))</f>
        <v>570</v>
      </c>
      <c r="F260" s="38" t="s">
        <v>267</v>
      </c>
      <c r="G260" s="16" t="s">
        <v>32</v>
      </c>
      <c r="I260" s="27"/>
      <c r="J260" s="27"/>
      <c r="K260" s="27"/>
      <c r="L260" s="6"/>
      <c r="M260" s="6"/>
      <c r="N260" s="6"/>
      <c r="O260" s="6"/>
    </row>
    <row r="261" spans="1:15" ht="14.25" customHeight="1" x14ac:dyDescent="0.2">
      <c r="A261" s="16" t="s">
        <v>34</v>
      </c>
      <c r="B261" s="16" t="s">
        <v>281</v>
      </c>
      <c r="C261" s="16">
        <v>2017</v>
      </c>
      <c r="D261" s="16" t="s">
        <v>1858</v>
      </c>
      <c r="E261" s="16">
        <f>IF(F261="","",VLOOKUP(F261,All_LTMN_Lookups!$J$1:$K$1242,2,FALSE))</f>
        <v>2612</v>
      </c>
      <c r="F261" s="38" t="s">
        <v>222</v>
      </c>
      <c r="G261" s="16" t="s">
        <v>43</v>
      </c>
      <c r="I261" s="27"/>
      <c r="J261" s="27"/>
      <c r="K261" s="27"/>
      <c r="L261" s="6"/>
      <c r="M261" s="6"/>
      <c r="N261" s="6"/>
      <c r="O261" s="6"/>
    </row>
    <row r="262" spans="1:15" ht="14.25" customHeight="1" x14ac:dyDescent="0.2">
      <c r="A262" s="16" t="s">
        <v>34</v>
      </c>
      <c r="B262" s="16" t="s">
        <v>281</v>
      </c>
      <c r="C262" s="16">
        <v>2017</v>
      </c>
      <c r="D262" s="16" t="s">
        <v>1858</v>
      </c>
      <c r="E262" s="16">
        <f>IF(F262="","",VLOOKUP(F262,All_LTMN_Lookups!$J$1:$K$1242,2,FALSE))</f>
        <v>2612</v>
      </c>
      <c r="F262" s="38" t="s">
        <v>222</v>
      </c>
      <c r="G262" s="16" t="s">
        <v>36</v>
      </c>
      <c r="I262" s="27"/>
      <c r="J262" s="27"/>
      <c r="K262" s="27"/>
      <c r="L262" s="6"/>
      <c r="M262" s="6"/>
      <c r="N262" s="6"/>
      <c r="O262" s="6"/>
    </row>
    <row r="263" spans="1:15" ht="14.25" customHeight="1" x14ac:dyDescent="0.2">
      <c r="A263" s="16" t="s">
        <v>34</v>
      </c>
      <c r="B263" s="16" t="s">
        <v>281</v>
      </c>
      <c r="C263" s="16">
        <v>2017</v>
      </c>
      <c r="D263" s="16" t="s">
        <v>1858</v>
      </c>
      <c r="E263" s="16">
        <f>IF(F263="","",VLOOKUP(F263,All_LTMN_Lookups!$J$1:$K$1242,2,FALSE))</f>
        <v>2740</v>
      </c>
      <c r="F263" s="38" t="s">
        <v>180</v>
      </c>
      <c r="G263" s="16" t="s">
        <v>32</v>
      </c>
      <c r="I263" s="27"/>
      <c r="J263" s="27"/>
      <c r="K263" s="27"/>
      <c r="L263" s="6"/>
      <c r="M263" s="6"/>
      <c r="N263" s="6"/>
      <c r="O263" s="6"/>
    </row>
    <row r="264" spans="1:15" ht="14.25" customHeight="1" x14ac:dyDescent="0.2">
      <c r="A264" s="16" t="s">
        <v>34</v>
      </c>
      <c r="B264" s="16" t="s">
        <v>281</v>
      </c>
      <c r="C264" s="16">
        <v>2017</v>
      </c>
      <c r="D264" s="16" t="s">
        <v>1858</v>
      </c>
      <c r="E264" s="16">
        <f>IF(F264="","",VLOOKUP(F264,All_LTMN_Lookups!$J$1:$K$1242,2,FALSE))</f>
        <v>707</v>
      </c>
      <c r="F264" s="38" t="s">
        <v>264</v>
      </c>
      <c r="G264" s="16" t="s">
        <v>43</v>
      </c>
      <c r="I264" s="27"/>
      <c r="J264" s="27"/>
      <c r="K264" s="27"/>
      <c r="L264" s="6"/>
      <c r="M264" s="6"/>
      <c r="N264" s="6"/>
      <c r="O264" s="6"/>
    </row>
    <row r="265" spans="1:15" ht="14.25" customHeight="1" x14ac:dyDescent="0.2">
      <c r="A265" s="16" t="s">
        <v>34</v>
      </c>
      <c r="B265" s="16" t="s">
        <v>281</v>
      </c>
      <c r="C265" s="16">
        <v>2017</v>
      </c>
      <c r="D265" s="16" t="s">
        <v>1858</v>
      </c>
      <c r="E265" s="16">
        <f>IF(F265="","",VLOOKUP(F265,All_LTMN_Lookups!$J$1:$K$1242,2,FALSE))</f>
        <v>707</v>
      </c>
      <c r="F265" s="38" t="s">
        <v>264</v>
      </c>
      <c r="G265" s="16" t="s">
        <v>36</v>
      </c>
      <c r="I265" s="27"/>
      <c r="J265" s="27"/>
      <c r="K265" s="27"/>
      <c r="L265" s="6"/>
      <c r="M265" s="6"/>
      <c r="N265" s="6"/>
      <c r="O265" s="6"/>
    </row>
    <row r="266" spans="1:15" ht="14.25" customHeight="1" x14ac:dyDescent="0.2">
      <c r="A266" s="16" t="s">
        <v>34</v>
      </c>
      <c r="B266" s="16" t="s">
        <v>281</v>
      </c>
      <c r="C266" s="16">
        <v>2017</v>
      </c>
      <c r="D266" s="16" t="s">
        <v>1858</v>
      </c>
      <c r="E266" s="16">
        <f>IF(F266="","",VLOOKUP(F266,All_LTMN_Lookups!$J$1:$K$1242,2,FALSE))</f>
        <v>2616</v>
      </c>
      <c r="F266" s="38" t="s">
        <v>218</v>
      </c>
      <c r="G266" s="16" t="s">
        <v>46</v>
      </c>
      <c r="I266" s="27"/>
      <c r="J266" s="27"/>
      <c r="K266" s="27"/>
      <c r="L266" s="6"/>
      <c r="M266" s="6"/>
      <c r="N266" s="6"/>
      <c r="O266" s="6"/>
    </row>
    <row r="267" spans="1:15" ht="14.25" customHeight="1" x14ac:dyDescent="0.2">
      <c r="A267" s="16" t="s">
        <v>34</v>
      </c>
      <c r="B267" s="16" t="s">
        <v>281</v>
      </c>
      <c r="C267" s="16">
        <v>2017</v>
      </c>
      <c r="D267" s="16">
        <v>36</v>
      </c>
      <c r="E267" s="16">
        <f>IF(F267="","",VLOOKUP(F267,All_LTMN_Lookups!$J$1:$K$1242,2,FALSE))</f>
        <v>570</v>
      </c>
      <c r="F267" s="38" t="s">
        <v>267</v>
      </c>
      <c r="G267" s="16" t="s">
        <v>25</v>
      </c>
      <c r="I267" s="27"/>
      <c r="J267" s="27"/>
      <c r="K267" s="27"/>
      <c r="L267" s="6"/>
      <c r="M267" s="6"/>
      <c r="N267" s="6"/>
      <c r="O267" s="6"/>
    </row>
    <row r="268" spans="1:15" ht="14.25" customHeight="1" x14ac:dyDescent="0.2">
      <c r="A268" s="16" t="s">
        <v>34</v>
      </c>
      <c r="B268" s="16" t="s">
        <v>281</v>
      </c>
      <c r="C268" s="16">
        <v>2017</v>
      </c>
      <c r="D268" s="16">
        <v>36</v>
      </c>
      <c r="E268" s="16">
        <f>IF(F268="","",VLOOKUP(F268,All_LTMN_Lookups!$J$1:$K$1242,2,FALSE))</f>
        <v>2612</v>
      </c>
      <c r="F268" s="38" t="s">
        <v>222</v>
      </c>
      <c r="G268" s="16" t="s">
        <v>43</v>
      </c>
      <c r="I268" s="28"/>
      <c r="J268" s="28"/>
      <c r="K268" s="28"/>
      <c r="L268" s="6"/>
      <c r="M268" s="6"/>
      <c r="N268" s="6"/>
      <c r="O268" s="6"/>
    </row>
    <row r="269" spans="1:15" ht="14.25" customHeight="1" x14ac:dyDescent="0.2">
      <c r="A269" s="16" t="s">
        <v>34</v>
      </c>
      <c r="B269" s="16" t="s">
        <v>281</v>
      </c>
      <c r="C269" s="16">
        <v>2017</v>
      </c>
      <c r="D269" s="16">
        <v>36</v>
      </c>
      <c r="E269" s="16">
        <f>IF(F269="","",VLOOKUP(F269,All_LTMN_Lookups!$J$1:$K$1242,2,FALSE))</f>
        <v>2612</v>
      </c>
      <c r="F269" s="38" t="s">
        <v>222</v>
      </c>
      <c r="G269" s="16" t="s">
        <v>36</v>
      </c>
      <c r="I269" s="28"/>
      <c r="J269" s="28"/>
      <c r="K269" s="28"/>
      <c r="L269" s="6"/>
      <c r="M269" s="6"/>
      <c r="N269" s="6"/>
      <c r="O269" s="6"/>
    </row>
    <row r="270" spans="1:15" ht="14.25" customHeight="1" x14ac:dyDescent="0.2">
      <c r="A270" s="16" t="s">
        <v>34</v>
      </c>
      <c r="B270" s="16" t="s">
        <v>281</v>
      </c>
      <c r="C270" s="16">
        <v>2017</v>
      </c>
      <c r="D270" s="16">
        <v>36</v>
      </c>
      <c r="E270" s="16">
        <f>IF(F270="","",VLOOKUP(F270,All_LTMN_Lookups!$J$1:$K$1242,2,FALSE))</f>
        <v>707</v>
      </c>
      <c r="F270" s="38" t="s">
        <v>264</v>
      </c>
      <c r="G270" s="16" t="s">
        <v>40</v>
      </c>
      <c r="I270" s="27"/>
      <c r="J270" s="27"/>
      <c r="K270" s="27"/>
      <c r="L270" s="6"/>
      <c r="M270" s="6"/>
      <c r="N270" s="6"/>
      <c r="O270" s="6"/>
    </row>
    <row r="271" spans="1:15" ht="14.25" customHeight="1" x14ac:dyDescent="0.2">
      <c r="A271" s="16" t="s">
        <v>34</v>
      </c>
      <c r="B271" s="16" t="s">
        <v>281</v>
      </c>
      <c r="C271" s="16">
        <v>2017</v>
      </c>
      <c r="D271" s="16">
        <v>36</v>
      </c>
      <c r="E271" s="16">
        <f>IF(F271="","",VLOOKUP(F271,All_LTMN_Lookups!$J$1:$K$1242,2,FALSE))</f>
        <v>707</v>
      </c>
      <c r="F271" s="38" t="s">
        <v>264</v>
      </c>
      <c r="G271" s="16" t="s">
        <v>36</v>
      </c>
      <c r="I271" s="27"/>
      <c r="J271" s="27"/>
      <c r="K271" s="27"/>
      <c r="L271" s="6"/>
      <c r="M271" s="6"/>
      <c r="N271" s="6"/>
      <c r="O271" s="6"/>
    </row>
    <row r="272" spans="1:15" ht="14.25" customHeight="1" x14ac:dyDescent="0.2">
      <c r="A272" s="16" t="s">
        <v>34</v>
      </c>
      <c r="B272" s="16" t="s">
        <v>281</v>
      </c>
      <c r="C272" s="16">
        <v>2017</v>
      </c>
      <c r="D272" s="16">
        <v>36</v>
      </c>
      <c r="E272" s="16">
        <f>IF(F272="","",VLOOKUP(F272,All_LTMN_Lookups!$J$1:$K$1242,2,FALSE))</f>
        <v>2616</v>
      </c>
      <c r="F272" s="38" t="s">
        <v>218</v>
      </c>
      <c r="G272" s="16" t="s">
        <v>46</v>
      </c>
      <c r="I272" s="27"/>
      <c r="J272" s="27"/>
      <c r="K272" s="27"/>
      <c r="L272" s="6"/>
      <c r="M272" s="6"/>
      <c r="N272" s="6"/>
      <c r="O272" s="6"/>
    </row>
    <row r="273" spans="1:15" ht="14.25" customHeight="1" x14ac:dyDescent="0.2">
      <c r="A273" s="16" t="s">
        <v>34</v>
      </c>
      <c r="B273" s="16" t="s">
        <v>281</v>
      </c>
      <c r="C273" s="16">
        <v>2017</v>
      </c>
      <c r="D273" s="16">
        <v>37</v>
      </c>
      <c r="E273" s="16">
        <f>IF(F273="","",VLOOKUP(F273,All_LTMN_Lookups!$J$1:$K$1242,2,FALSE))</f>
        <v>570</v>
      </c>
      <c r="F273" s="38" t="s">
        <v>267</v>
      </c>
      <c r="G273" s="16" t="s">
        <v>25</v>
      </c>
      <c r="I273" s="27"/>
      <c r="J273" s="27"/>
      <c r="K273" s="27"/>
      <c r="L273" s="6"/>
      <c r="M273" s="6"/>
      <c r="N273" s="6"/>
      <c r="O273" s="6"/>
    </row>
    <row r="274" spans="1:15" ht="14.25" customHeight="1" x14ac:dyDescent="0.2">
      <c r="A274" s="16" t="s">
        <v>34</v>
      </c>
      <c r="B274" s="16" t="s">
        <v>281</v>
      </c>
      <c r="C274" s="16">
        <v>2017</v>
      </c>
      <c r="D274" s="16">
        <v>37</v>
      </c>
      <c r="E274" s="16">
        <f>IF(F274="","",VLOOKUP(F274,All_LTMN_Lookups!$J$1:$K$1242,2,FALSE))</f>
        <v>2612</v>
      </c>
      <c r="F274" s="38" t="s">
        <v>222</v>
      </c>
      <c r="G274" s="16" t="s">
        <v>43</v>
      </c>
      <c r="I274" s="27"/>
      <c r="J274" s="27"/>
      <c r="K274" s="27"/>
      <c r="L274" s="6"/>
      <c r="M274" s="6"/>
      <c r="N274" s="6"/>
      <c r="O274" s="6"/>
    </row>
    <row r="275" spans="1:15" ht="14.25" customHeight="1" x14ac:dyDescent="0.2">
      <c r="A275" s="16" t="s">
        <v>34</v>
      </c>
      <c r="B275" s="16" t="s">
        <v>281</v>
      </c>
      <c r="C275" s="16">
        <v>2017</v>
      </c>
      <c r="D275" s="16">
        <v>37</v>
      </c>
      <c r="E275" s="16">
        <f>IF(F275="","",VLOOKUP(F275,All_LTMN_Lookups!$J$1:$K$1242,2,FALSE))</f>
        <v>2740</v>
      </c>
      <c r="F275" s="38" t="s">
        <v>180</v>
      </c>
      <c r="G275" s="16" t="s">
        <v>36</v>
      </c>
      <c r="I275" s="27"/>
      <c r="J275" s="27"/>
      <c r="K275" s="27"/>
      <c r="L275" s="6"/>
      <c r="M275" s="6"/>
      <c r="N275" s="6"/>
      <c r="O275" s="6"/>
    </row>
    <row r="276" spans="1:15" ht="14.25" customHeight="1" x14ac:dyDescent="0.2">
      <c r="A276" s="16" t="s">
        <v>34</v>
      </c>
      <c r="B276" s="16" t="s">
        <v>281</v>
      </c>
      <c r="C276" s="16">
        <v>2017</v>
      </c>
      <c r="D276" s="16">
        <v>37</v>
      </c>
      <c r="E276" s="16">
        <f>IF(F276="","",VLOOKUP(F276,All_LTMN_Lookups!$J$1:$K$1242,2,FALSE))</f>
        <v>707</v>
      </c>
      <c r="F276" s="38" t="s">
        <v>264</v>
      </c>
      <c r="G276" s="16" t="s">
        <v>40</v>
      </c>
      <c r="I276" s="28"/>
      <c r="J276" s="28"/>
      <c r="K276" s="28"/>
      <c r="L276" s="6"/>
      <c r="M276" s="6"/>
      <c r="N276" s="6"/>
      <c r="O276" s="6"/>
    </row>
    <row r="277" spans="1:15" ht="14.25" customHeight="1" x14ac:dyDescent="0.2">
      <c r="A277" s="16" t="s">
        <v>34</v>
      </c>
      <c r="B277" s="16" t="s">
        <v>281</v>
      </c>
      <c r="C277" s="16">
        <v>2017</v>
      </c>
      <c r="D277" s="16">
        <v>38</v>
      </c>
      <c r="E277" s="16">
        <f>IF(F277="","",VLOOKUP(F277,All_LTMN_Lookups!$J$1:$K$1242,2,FALSE))</f>
        <v>570</v>
      </c>
      <c r="F277" s="38" t="s">
        <v>267</v>
      </c>
      <c r="G277" s="16" t="s">
        <v>25</v>
      </c>
      <c r="I277" s="27"/>
      <c r="J277" s="27"/>
      <c r="K277" s="27"/>
      <c r="L277" s="6"/>
      <c r="M277" s="6"/>
      <c r="N277" s="6"/>
      <c r="O277" s="6"/>
    </row>
    <row r="278" spans="1:15" ht="14.25" customHeight="1" x14ac:dyDescent="0.2">
      <c r="A278" s="16" t="s">
        <v>34</v>
      </c>
      <c r="B278" s="16" t="s">
        <v>281</v>
      </c>
      <c r="C278" s="16">
        <v>2017</v>
      </c>
      <c r="D278" s="16">
        <v>38</v>
      </c>
      <c r="E278" s="16">
        <f>IF(F278="","",VLOOKUP(F278,All_LTMN_Lookups!$J$1:$K$1242,2,FALSE))</f>
        <v>2612</v>
      </c>
      <c r="F278" s="38" t="s">
        <v>222</v>
      </c>
      <c r="G278" s="16" t="s">
        <v>43</v>
      </c>
      <c r="I278" s="27"/>
      <c r="J278" s="27"/>
      <c r="K278" s="27"/>
      <c r="L278" s="6"/>
      <c r="M278" s="6"/>
      <c r="N278" s="6"/>
      <c r="O278" s="6"/>
    </row>
    <row r="279" spans="1:15" ht="14.25" customHeight="1" x14ac:dyDescent="0.2">
      <c r="A279" s="16" t="s">
        <v>34</v>
      </c>
      <c r="B279" s="16" t="s">
        <v>281</v>
      </c>
      <c r="C279" s="16">
        <v>2017</v>
      </c>
      <c r="D279" s="16">
        <v>38</v>
      </c>
      <c r="E279" s="16">
        <f>IF(F279="","",VLOOKUP(F279,All_LTMN_Lookups!$J$1:$K$1242,2,FALSE))</f>
        <v>1078</v>
      </c>
      <c r="F279" s="38" t="s">
        <v>252</v>
      </c>
      <c r="G279" s="16" t="s">
        <v>25</v>
      </c>
      <c r="H279" s="16" t="s">
        <v>687</v>
      </c>
      <c r="I279" s="27">
        <v>240</v>
      </c>
      <c r="J279" s="27"/>
      <c r="K279" s="27"/>
      <c r="L279" s="6"/>
      <c r="M279" s="6"/>
      <c r="N279" s="6"/>
      <c r="O279" s="6"/>
    </row>
    <row r="280" spans="1:15" ht="14.25" customHeight="1" x14ac:dyDescent="0.2">
      <c r="A280" s="16" t="s">
        <v>34</v>
      </c>
      <c r="B280" s="16" t="s">
        <v>281</v>
      </c>
      <c r="C280" s="16">
        <v>2017</v>
      </c>
      <c r="D280" s="16">
        <v>38</v>
      </c>
      <c r="E280" s="16">
        <f>IF(F280="","",VLOOKUP(F280,All_LTMN_Lookups!$J$1:$K$1242,2,FALSE))</f>
        <v>707</v>
      </c>
      <c r="F280" s="38" t="s">
        <v>264</v>
      </c>
      <c r="G280" s="16" t="s">
        <v>40</v>
      </c>
      <c r="I280" s="27"/>
      <c r="J280" s="27"/>
      <c r="K280" s="27"/>
      <c r="L280" s="6"/>
      <c r="M280" s="6"/>
      <c r="N280" s="6"/>
      <c r="O280" s="6"/>
    </row>
    <row r="281" spans="1:15" ht="14.25" customHeight="1" x14ac:dyDescent="0.2">
      <c r="A281" s="16" t="s">
        <v>34</v>
      </c>
      <c r="B281" s="16" t="s">
        <v>281</v>
      </c>
      <c r="C281" s="16">
        <v>2017</v>
      </c>
      <c r="D281" s="16">
        <v>38</v>
      </c>
      <c r="E281" s="16">
        <f>IF(F281="","",VLOOKUP(F281,All_LTMN_Lookups!$J$1:$K$1242,2,FALSE))</f>
        <v>707</v>
      </c>
      <c r="F281" s="38" t="s">
        <v>264</v>
      </c>
      <c r="G281" s="16" t="s">
        <v>36</v>
      </c>
      <c r="I281" s="27"/>
      <c r="J281" s="27"/>
      <c r="K281" s="27"/>
      <c r="L281" s="6"/>
      <c r="M281" s="6"/>
      <c r="N281" s="6"/>
      <c r="O281" s="6"/>
    </row>
    <row r="282" spans="1:15" ht="14.25" customHeight="1" x14ac:dyDescent="0.2">
      <c r="A282" s="16" t="s">
        <v>34</v>
      </c>
      <c r="B282" s="16" t="s">
        <v>281</v>
      </c>
      <c r="C282" s="16">
        <v>2017</v>
      </c>
      <c r="D282" s="16">
        <v>38</v>
      </c>
      <c r="E282" s="16">
        <f>IF(F282="","",VLOOKUP(F282,All_LTMN_Lookups!$J$1:$K$1242,2,FALSE))</f>
        <v>2616</v>
      </c>
      <c r="F282" s="38" t="s">
        <v>218</v>
      </c>
      <c r="G282" s="16" t="s">
        <v>46</v>
      </c>
      <c r="I282" s="27"/>
      <c r="J282" s="27"/>
      <c r="K282" s="27"/>
      <c r="L282" s="6"/>
      <c r="M282" s="6"/>
      <c r="N282" s="6"/>
      <c r="O282" s="6"/>
    </row>
    <row r="283" spans="1:15" ht="14.25" customHeight="1" x14ac:dyDescent="0.2">
      <c r="A283" s="16" t="s">
        <v>34</v>
      </c>
      <c r="B283" s="16" t="s">
        <v>281</v>
      </c>
      <c r="C283" s="16">
        <v>2017</v>
      </c>
      <c r="D283" s="16">
        <v>39</v>
      </c>
      <c r="E283" s="16">
        <f>IF(F283="","",VLOOKUP(F283,All_LTMN_Lookups!$J$1:$K$1242,2,FALSE))</f>
        <v>1077</v>
      </c>
      <c r="F283" s="38" t="s">
        <v>253</v>
      </c>
      <c r="G283" s="16" t="s">
        <v>25</v>
      </c>
      <c r="I283" s="27"/>
      <c r="J283" s="27"/>
      <c r="K283" s="27"/>
      <c r="L283" s="6"/>
      <c r="M283" s="6"/>
      <c r="N283" s="6"/>
      <c r="O283" s="6"/>
    </row>
    <row r="284" spans="1:15" ht="14.25" customHeight="1" x14ac:dyDescent="0.2">
      <c r="A284" s="16" t="s">
        <v>34</v>
      </c>
      <c r="B284" s="16" t="s">
        <v>281</v>
      </c>
      <c r="C284" s="16">
        <v>2017</v>
      </c>
      <c r="D284" s="16">
        <v>39</v>
      </c>
      <c r="E284" s="16">
        <f>IF(F284="","",VLOOKUP(F284,All_LTMN_Lookups!$J$1:$K$1242,2,FALSE))</f>
        <v>570</v>
      </c>
      <c r="F284" s="38" t="s">
        <v>267</v>
      </c>
      <c r="G284" s="16" t="s">
        <v>29</v>
      </c>
      <c r="I284" s="27"/>
      <c r="J284" s="27"/>
      <c r="K284" s="27"/>
      <c r="L284" s="6"/>
      <c r="M284" s="6"/>
      <c r="N284" s="6"/>
      <c r="O284" s="6"/>
    </row>
    <row r="285" spans="1:15" ht="14.25" customHeight="1" x14ac:dyDescent="0.2">
      <c r="A285" s="16" t="s">
        <v>34</v>
      </c>
      <c r="B285" s="16" t="s">
        <v>281</v>
      </c>
      <c r="C285" s="16">
        <v>2017</v>
      </c>
      <c r="D285" s="16">
        <v>39</v>
      </c>
      <c r="E285" s="16">
        <f>IF(F285="","",VLOOKUP(F285,All_LTMN_Lookups!$J$1:$K$1242,2,FALSE))</f>
        <v>2612</v>
      </c>
      <c r="F285" s="38" t="s">
        <v>222</v>
      </c>
      <c r="G285" s="16" t="s">
        <v>43</v>
      </c>
      <c r="I285" s="27"/>
      <c r="J285" s="27"/>
      <c r="K285" s="27"/>
      <c r="L285" s="6"/>
      <c r="M285" s="6"/>
      <c r="N285" s="6"/>
      <c r="O285" s="6"/>
    </row>
    <row r="286" spans="1:15" ht="14.25" customHeight="1" x14ac:dyDescent="0.2">
      <c r="A286" s="16" t="s">
        <v>34</v>
      </c>
      <c r="B286" s="16" t="s">
        <v>281</v>
      </c>
      <c r="C286" s="16">
        <v>2017</v>
      </c>
      <c r="D286" s="16">
        <v>39</v>
      </c>
      <c r="E286" s="16">
        <f>IF(F286="","",VLOOKUP(F286,All_LTMN_Lookups!$J$1:$K$1242,2,FALSE))</f>
        <v>2612</v>
      </c>
      <c r="F286" s="38" t="s">
        <v>222</v>
      </c>
      <c r="G286" s="16" t="s">
        <v>40</v>
      </c>
      <c r="I286" s="27"/>
      <c r="J286" s="27"/>
      <c r="K286" s="27"/>
      <c r="L286" s="6"/>
      <c r="M286" s="6"/>
      <c r="N286" s="6"/>
      <c r="O286" s="6"/>
    </row>
    <row r="287" spans="1:15" ht="14.25" customHeight="1" x14ac:dyDescent="0.2">
      <c r="A287" s="16" t="s">
        <v>34</v>
      </c>
      <c r="B287" s="16" t="s">
        <v>281</v>
      </c>
      <c r="C287" s="16">
        <v>2017</v>
      </c>
      <c r="D287" s="16">
        <v>39</v>
      </c>
      <c r="E287" s="16">
        <f>IF(F287="","",VLOOKUP(F287,All_LTMN_Lookups!$J$1:$K$1242,2,FALSE))</f>
        <v>2613</v>
      </c>
      <c r="F287" s="38" t="s">
        <v>221</v>
      </c>
      <c r="G287" s="16" t="s">
        <v>46</v>
      </c>
      <c r="I287" s="27"/>
      <c r="J287" s="27"/>
      <c r="K287" s="27"/>
      <c r="L287" s="6"/>
      <c r="M287" s="6"/>
      <c r="N287" s="6"/>
      <c r="O287" s="6"/>
    </row>
    <row r="288" spans="1:15" ht="14.25" customHeight="1" x14ac:dyDescent="0.2">
      <c r="A288" s="16" t="s">
        <v>34</v>
      </c>
      <c r="B288" s="16" t="s">
        <v>281</v>
      </c>
      <c r="C288" s="16">
        <v>2017</v>
      </c>
      <c r="D288" s="16">
        <v>39</v>
      </c>
      <c r="E288" s="16">
        <f>IF(F288="","",VLOOKUP(F288,All_LTMN_Lookups!$J$1:$K$1242,2,FALSE))</f>
        <v>707</v>
      </c>
      <c r="F288" s="38" t="s">
        <v>264</v>
      </c>
      <c r="G288" s="16" t="s">
        <v>32</v>
      </c>
      <c r="I288" s="27"/>
      <c r="J288" s="27"/>
      <c r="K288" s="27"/>
      <c r="L288" s="6"/>
      <c r="M288" s="6"/>
      <c r="N288" s="6"/>
      <c r="O288" s="6"/>
    </row>
    <row r="289" spans="1:15" ht="14.25" customHeight="1" x14ac:dyDescent="0.2">
      <c r="A289" s="16" t="s">
        <v>34</v>
      </c>
      <c r="B289" s="16" t="s">
        <v>281</v>
      </c>
      <c r="C289" s="16">
        <v>2017</v>
      </c>
      <c r="D289" s="16">
        <v>39</v>
      </c>
      <c r="E289" s="16">
        <f>IF(F289="","",VLOOKUP(F289,All_LTMN_Lookups!$J$1:$K$1242,2,FALSE))</f>
        <v>707</v>
      </c>
      <c r="F289" s="38" t="s">
        <v>264</v>
      </c>
      <c r="G289" s="16" t="s">
        <v>40</v>
      </c>
      <c r="I289" s="27"/>
      <c r="J289" s="27"/>
      <c r="K289" s="27"/>
      <c r="L289" s="6"/>
      <c r="M289" s="6"/>
      <c r="N289" s="6"/>
      <c r="O289" s="6"/>
    </row>
    <row r="290" spans="1:15" ht="14.25" customHeight="1" x14ac:dyDescent="0.2">
      <c r="A290" s="16" t="s">
        <v>34</v>
      </c>
      <c r="B290" s="16" t="s">
        <v>281</v>
      </c>
      <c r="C290" s="16">
        <v>2017</v>
      </c>
      <c r="D290" s="16">
        <v>39</v>
      </c>
      <c r="E290" s="16">
        <f>IF(F290="","",VLOOKUP(F290,All_LTMN_Lookups!$J$1:$K$1242,2,FALSE))</f>
        <v>707</v>
      </c>
      <c r="F290" s="38" t="s">
        <v>264</v>
      </c>
      <c r="G290" s="16" t="s">
        <v>43</v>
      </c>
      <c r="I290" s="27"/>
      <c r="J290" s="27"/>
      <c r="K290" s="27"/>
      <c r="L290" s="6"/>
      <c r="M290" s="6"/>
      <c r="N290" s="6"/>
      <c r="O290" s="6"/>
    </row>
    <row r="291" spans="1:15" ht="14.25" customHeight="1" x14ac:dyDescent="0.2">
      <c r="A291" s="16" t="s">
        <v>34</v>
      </c>
      <c r="B291" s="16" t="s">
        <v>281</v>
      </c>
      <c r="C291" s="16">
        <v>2017</v>
      </c>
      <c r="D291" s="16">
        <v>39</v>
      </c>
      <c r="E291" s="16">
        <f>IF(F291="","",VLOOKUP(F291,All_LTMN_Lookups!$J$1:$K$1242,2,FALSE))</f>
        <v>2616</v>
      </c>
      <c r="F291" s="38" t="s">
        <v>218</v>
      </c>
      <c r="G291" s="16" t="s">
        <v>46</v>
      </c>
      <c r="I291" s="27"/>
      <c r="J291" s="27"/>
      <c r="K291" s="27"/>
      <c r="L291" s="6"/>
      <c r="M291" s="6"/>
      <c r="N291" s="6"/>
      <c r="O291" s="6"/>
    </row>
    <row r="292" spans="1:15" ht="14.25" customHeight="1" x14ac:dyDescent="0.2">
      <c r="A292" s="16" t="s">
        <v>34</v>
      </c>
      <c r="B292" s="16" t="s">
        <v>281</v>
      </c>
      <c r="C292" s="16">
        <v>2017</v>
      </c>
      <c r="D292" s="16">
        <v>39</v>
      </c>
      <c r="E292" s="16">
        <f>IF(F292="","",VLOOKUP(F292,All_LTMN_Lookups!$J$1:$K$1242,2,FALSE))</f>
        <v>2615</v>
      </c>
      <c r="F292" s="38" t="s">
        <v>219</v>
      </c>
      <c r="G292" s="16" t="s">
        <v>46</v>
      </c>
      <c r="I292" s="28"/>
      <c r="J292" s="28"/>
      <c r="K292" s="28"/>
      <c r="L292" s="6"/>
      <c r="M292" s="6"/>
      <c r="N292" s="6"/>
      <c r="O292" s="6"/>
    </row>
    <row r="293" spans="1:15" ht="14.25" customHeight="1" x14ac:dyDescent="0.2">
      <c r="A293" s="16" t="s">
        <v>34</v>
      </c>
      <c r="B293" s="16" t="s">
        <v>281</v>
      </c>
      <c r="C293" s="16">
        <v>2017</v>
      </c>
      <c r="D293" s="16">
        <v>40</v>
      </c>
      <c r="E293" s="16">
        <f>IF(F293="","",VLOOKUP(F293,All_LTMN_Lookups!$J$1:$K$1242,2,FALSE))</f>
        <v>2612</v>
      </c>
      <c r="F293" s="38" t="s">
        <v>222</v>
      </c>
      <c r="G293" s="16" t="s">
        <v>43</v>
      </c>
      <c r="I293" s="28"/>
      <c r="J293" s="28"/>
      <c r="K293" s="28"/>
      <c r="L293" s="6"/>
      <c r="M293" s="6"/>
      <c r="N293" s="6"/>
      <c r="O293" s="6"/>
    </row>
    <row r="294" spans="1:15" ht="14.25" customHeight="1" x14ac:dyDescent="0.2">
      <c r="A294" s="16" t="s">
        <v>34</v>
      </c>
      <c r="B294" s="16" t="s">
        <v>281</v>
      </c>
      <c r="C294" s="16">
        <v>2017</v>
      </c>
      <c r="D294" s="16">
        <v>40</v>
      </c>
      <c r="E294" s="16">
        <f>IF(F294="","",VLOOKUP(F294,All_LTMN_Lookups!$J$1:$K$1242,2,FALSE))</f>
        <v>366</v>
      </c>
      <c r="F294" s="38" t="s">
        <v>3</v>
      </c>
      <c r="G294" s="16" t="s">
        <v>25</v>
      </c>
      <c r="I294" s="27"/>
      <c r="J294" s="27"/>
      <c r="K294" s="27"/>
      <c r="L294" s="6"/>
      <c r="M294" s="6"/>
      <c r="N294" s="6"/>
      <c r="O294" s="6"/>
    </row>
    <row r="295" spans="1:15" ht="14.25" customHeight="1" x14ac:dyDescent="0.2">
      <c r="A295" s="16" t="s">
        <v>34</v>
      </c>
      <c r="B295" s="16" t="s">
        <v>281</v>
      </c>
      <c r="C295" s="16">
        <v>2017</v>
      </c>
      <c r="D295" s="16">
        <v>40</v>
      </c>
      <c r="E295" s="16">
        <f>IF(F295="","",VLOOKUP(F295,All_LTMN_Lookups!$J$1:$K$1242,2,FALSE))</f>
        <v>2818</v>
      </c>
      <c r="F295" s="38" t="s">
        <v>161</v>
      </c>
      <c r="G295" s="16" t="s">
        <v>46</v>
      </c>
      <c r="I295" s="27"/>
      <c r="J295" s="27"/>
      <c r="K295" s="27"/>
      <c r="L295" s="6"/>
      <c r="M295" s="6"/>
      <c r="N295" s="6"/>
      <c r="O295" s="6"/>
    </row>
    <row r="296" spans="1:15" ht="14.25" customHeight="1" x14ac:dyDescent="0.2">
      <c r="A296" s="16" t="s">
        <v>34</v>
      </c>
      <c r="B296" s="16" t="s">
        <v>281</v>
      </c>
      <c r="C296" s="16">
        <v>2017</v>
      </c>
      <c r="D296" s="16">
        <v>40</v>
      </c>
      <c r="E296" s="16">
        <f>IF(F296="","",VLOOKUP(F296,All_LTMN_Lookups!$J$1:$K$1242,2,FALSE))</f>
        <v>1077</v>
      </c>
      <c r="F296" s="38" t="s">
        <v>253</v>
      </c>
      <c r="G296" s="16" t="s">
        <v>29</v>
      </c>
      <c r="I296" s="27"/>
      <c r="J296" s="27"/>
      <c r="K296" s="27"/>
      <c r="L296" s="6"/>
      <c r="M296" s="6"/>
      <c r="N296" s="6"/>
      <c r="O296" s="6"/>
    </row>
    <row r="297" spans="1:15" ht="14.25" customHeight="1" x14ac:dyDescent="0.2">
      <c r="A297" s="16" t="s">
        <v>34</v>
      </c>
      <c r="B297" s="16" t="s">
        <v>281</v>
      </c>
      <c r="C297" s="16">
        <v>2017</v>
      </c>
      <c r="D297" s="16">
        <v>40</v>
      </c>
      <c r="E297" s="16">
        <f>IF(F297="","",VLOOKUP(F297,All_LTMN_Lookups!$J$1:$K$1242,2,FALSE))</f>
        <v>1077</v>
      </c>
      <c r="F297" s="38" t="s">
        <v>253</v>
      </c>
      <c r="G297" s="16" t="s">
        <v>32</v>
      </c>
      <c r="I297" s="27"/>
      <c r="J297" s="27"/>
      <c r="K297" s="27"/>
      <c r="L297" s="6"/>
      <c r="M297" s="6"/>
      <c r="N297" s="6"/>
      <c r="O297" s="6"/>
    </row>
    <row r="298" spans="1:15" ht="14.25" customHeight="1" x14ac:dyDescent="0.2">
      <c r="A298" s="16" t="s">
        <v>34</v>
      </c>
      <c r="B298" s="16" t="s">
        <v>281</v>
      </c>
      <c r="C298" s="16">
        <v>2017</v>
      </c>
      <c r="D298" s="16">
        <v>40</v>
      </c>
      <c r="E298" s="16">
        <f>IF(F298="","",VLOOKUP(F298,All_LTMN_Lookups!$J$1:$K$1242,2,FALSE))</f>
        <v>1077</v>
      </c>
      <c r="F298" s="38" t="s">
        <v>253</v>
      </c>
      <c r="G298" s="16" t="s">
        <v>36</v>
      </c>
      <c r="I298" s="27"/>
      <c r="J298" s="27"/>
      <c r="K298" s="27"/>
      <c r="L298" s="6"/>
      <c r="M298" s="6"/>
      <c r="N298" s="6"/>
      <c r="O298" s="6"/>
    </row>
    <row r="299" spans="1:15" ht="14.25" customHeight="1" x14ac:dyDescent="0.2">
      <c r="A299" s="16" t="s">
        <v>34</v>
      </c>
      <c r="B299" s="16" t="s">
        <v>281</v>
      </c>
      <c r="C299" s="16">
        <v>2017</v>
      </c>
      <c r="D299" s="16">
        <v>40</v>
      </c>
      <c r="E299" s="16">
        <f>IF(F299="","",VLOOKUP(F299,All_LTMN_Lookups!$J$1:$K$1242,2,FALSE))</f>
        <v>237</v>
      </c>
      <c r="F299" s="38" t="s">
        <v>6</v>
      </c>
      <c r="G299" s="16" t="s">
        <v>25</v>
      </c>
      <c r="I299" s="27"/>
      <c r="J299" s="27"/>
      <c r="K299" s="27"/>
      <c r="L299" s="6"/>
      <c r="M299" s="6"/>
      <c r="N299" s="6"/>
      <c r="O299" s="6"/>
    </row>
    <row r="300" spans="1:15" ht="14.25" customHeight="1" x14ac:dyDescent="0.2">
      <c r="A300" s="16" t="s">
        <v>34</v>
      </c>
      <c r="B300" s="16" t="s">
        <v>281</v>
      </c>
      <c r="C300" s="16">
        <v>2017</v>
      </c>
      <c r="D300" s="16">
        <v>40</v>
      </c>
      <c r="E300" s="16">
        <f>IF(F300="","",VLOOKUP(F300,All_LTMN_Lookups!$J$1:$K$1242,2,FALSE))</f>
        <v>237</v>
      </c>
      <c r="F300" s="38" t="s">
        <v>6</v>
      </c>
      <c r="G300" s="16" t="s">
        <v>29</v>
      </c>
      <c r="I300" s="27"/>
      <c r="J300" s="27"/>
      <c r="K300" s="27"/>
      <c r="L300" s="6"/>
      <c r="M300" s="6"/>
      <c r="N300" s="6"/>
      <c r="O300" s="6"/>
    </row>
    <row r="301" spans="1:15" ht="14.25" customHeight="1" x14ac:dyDescent="0.2">
      <c r="A301" s="16" t="s">
        <v>34</v>
      </c>
      <c r="B301" s="16" t="s">
        <v>281</v>
      </c>
      <c r="C301" s="16">
        <v>2017</v>
      </c>
      <c r="D301" s="16">
        <v>40</v>
      </c>
      <c r="E301" s="16">
        <f>IF(F301="","",VLOOKUP(F301,All_LTMN_Lookups!$J$1:$K$1242,2,FALSE))</f>
        <v>2740</v>
      </c>
      <c r="F301" s="38" t="s">
        <v>180</v>
      </c>
      <c r="G301" s="16" t="s">
        <v>36</v>
      </c>
      <c r="I301" s="27"/>
      <c r="J301" s="27"/>
      <c r="K301" s="27"/>
      <c r="L301" s="6"/>
      <c r="M301" s="6"/>
      <c r="N301" s="6"/>
      <c r="O301" s="6"/>
    </row>
    <row r="302" spans="1:15" ht="14.25" customHeight="1" x14ac:dyDescent="0.2">
      <c r="A302" s="16" t="s">
        <v>34</v>
      </c>
      <c r="B302" s="16" t="s">
        <v>281</v>
      </c>
      <c r="C302" s="16">
        <v>2017</v>
      </c>
      <c r="D302" s="16">
        <v>40</v>
      </c>
      <c r="E302" s="16">
        <f>IF(F302="","",VLOOKUP(F302,All_LTMN_Lookups!$J$1:$K$1242,2,FALSE))</f>
        <v>707</v>
      </c>
      <c r="F302" s="38" t="s">
        <v>264</v>
      </c>
      <c r="G302" s="16" t="s">
        <v>40</v>
      </c>
      <c r="I302" s="27"/>
      <c r="J302" s="27"/>
      <c r="K302" s="27"/>
      <c r="L302" s="6"/>
      <c r="M302" s="6"/>
      <c r="N302" s="6"/>
      <c r="O302" s="6"/>
    </row>
    <row r="303" spans="1:15" ht="14.25" customHeight="1" x14ac:dyDescent="0.2">
      <c r="A303" s="16" t="s">
        <v>34</v>
      </c>
      <c r="B303" s="16" t="s">
        <v>281</v>
      </c>
      <c r="C303" s="16">
        <v>2017</v>
      </c>
      <c r="D303" s="16">
        <v>40</v>
      </c>
      <c r="E303" s="16">
        <f>IF(F303="","",VLOOKUP(F303,All_LTMN_Lookups!$J$1:$K$1242,2,FALSE))</f>
        <v>707</v>
      </c>
      <c r="F303" s="38" t="s">
        <v>264</v>
      </c>
      <c r="G303" s="16" t="s">
        <v>43</v>
      </c>
      <c r="I303" s="27"/>
      <c r="J303" s="27"/>
      <c r="K303" s="27"/>
      <c r="L303" s="6"/>
      <c r="M303" s="6"/>
      <c r="N303" s="6"/>
      <c r="O303" s="6"/>
    </row>
    <row r="304" spans="1:15" ht="14.25" customHeight="1" x14ac:dyDescent="0.2">
      <c r="A304" s="16" t="s">
        <v>34</v>
      </c>
      <c r="B304" s="16" t="s">
        <v>281</v>
      </c>
      <c r="C304" s="16">
        <v>2017</v>
      </c>
      <c r="D304" s="16">
        <v>40</v>
      </c>
      <c r="E304" s="16">
        <f>IF(F304="","",VLOOKUP(F304,All_LTMN_Lookups!$J$1:$K$1242,2,FALSE))</f>
        <v>2616</v>
      </c>
      <c r="F304" s="38" t="s">
        <v>218</v>
      </c>
      <c r="G304" s="16" t="s">
        <v>46</v>
      </c>
      <c r="I304" s="27"/>
      <c r="J304" s="27"/>
      <c r="K304" s="27"/>
      <c r="L304" s="6"/>
      <c r="M304" s="6"/>
      <c r="N304" s="6"/>
      <c r="O304" s="6"/>
    </row>
    <row r="305" spans="1:15" ht="14.25" customHeight="1" x14ac:dyDescent="0.2">
      <c r="A305" s="16" t="s">
        <v>34</v>
      </c>
      <c r="B305" s="16" t="s">
        <v>281</v>
      </c>
      <c r="C305" s="16">
        <v>2017</v>
      </c>
      <c r="D305" s="16">
        <v>41</v>
      </c>
      <c r="E305" s="16">
        <f>IF(F305="","",VLOOKUP(F305,All_LTMN_Lookups!$J$1:$K$1242,2,FALSE))</f>
        <v>237</v>
      </c>
      <c r="F305" s="38" t="s">
        <v>6</v>
      </c>
      <c r="G305" s="16" t="s">
        <v>25</v>
      </c>
      <c r="I305" s="27"/>
      <c r="J305" s="27"/>
      <c r="K305" s="27"/>
      <c r="L305" s="6"/>
      <c r="M305" s="6"/>
      <c r="N305" s="6"/>
      <c r="O305" s="6"/>
    </row>
    <row r="306" spans="1:15" ht="14.25" customHeight="1" x14ac:dyDescent="0.2">
      <c r="A306" s="16" t="s">
        <v>34</v>
      </c>
      <c r="B306" s="16" t="s">
        <v>281</v>
      </c>
      <c r="C306" s="16">
        <v>2017</v>
      </c>
      <c r="D306" s="16">
        <v>41</v>
      </c>
      <c r="E306" s="16">
        <f>IF(F306="","",VLOOKUP(F306,All_LTMN_Lookups!$J$1:$K$1242,2,FALSE))</f>
        <v>707</v>
      </c>
      <c r="F306" s="38" t="s">
        <v>264</v>
      </c>
      <c r="G306" s="16" t="s">
        <v>40</v>
      </c>
      <c r="I306" s="27"/>
      <c r="J306" s="27"/>
      <c r="K306" s="27"/>
      <c r="L306" s="6"/>
      <c r="M306" s="6"/>
      <c r="N306" s="6"/>
      <c r="O306" s="6"/>
    </row>
    <row r="307" spans="1:15" ht="14.25" customHeight="1" x14ac:dyDescent="0.2">
      <c r="A307" s="16" t="s">
        <v>34</v>
      </c>
      <c r="B307" s="16" t="s">
        <v>281</v>
      </c>
      <c r="C307" s="16">
        <v>2017</v>
      </c>
      <c r="D307" s="16">
        <v>41</v>
      </c>
      <c r="E307" s="16">
        <f>IF(F307="","",VLOOKUP(F307,All_LTMN_Lookups!$J$1:$K$1242,2,FALSE))</f>
        <v>707</v>
      </c>
      <c r="F307" s="38" t="s">
        <v>264</v>
      </c>
      <c r="G307" s="16" t="s">
        <v>36</v>
      </c>
      <c r="I307" s="27"/>
      <c r="J307" s="27"/>
      <c r="K307" s="27"/>
      <c r="L307" s="6"/>
      <c r="M307" s="6"/>
      <c r="N307" s="6"/>
      <c r="O307" s="6"/>
    </row>
    <row r="308" spans="1:15" ht="14.25" customHeight="1" x14ac:dyDescent="0.2">
      <c r="A308" s="16" t="s">
        <v>34</v>
      </c>
      <c r="B308" s="16" t="s">
        <v>281</v>
      </c>
      <c r="C308" s="16">
        <v>2017</v>
      </c>
      <c r="D308" s="16">
        <v>41</v>
      </c>
      <c r="E308" s="16">
        <f>IF(F308="","",VLOOKUP(F308,All_LTMN_Lookups!$J$1:$K$1242,2,FALSE))</f>
        <v>2616</v>
      </c>
      <c r="F308" s="38" t="s">
        <v>218</v>
      </c>
      <c r="G308" s="16" t="s">
        <v>46</v>
      </c>
      <c r="I308" s="27"/>
      <c r="J308" s="27"/>
      <c r="K308" s="27"/>
      <c r="L308" s="6"/>
      <c r="M308" s="6"/>
      <c r="N308" s="6"/>
      <c r="O308" s="6"/>
    </row>
    <row r="309" spans="1:15" ht="14.25" customHeight="1" x14ac:dyDescent="0.2">
      <c r="A309" s="16" t="s">
        <v>34</v>
      </c>
      <c r="B309" s="16" t="s">
        <v>281</v>
      </c>
      <c r="C309" s="16">
        <v>2017</v>
      </c>
      <c r="D309" s="16">
        <v>41</v>
      </c>
      <c r="E309" s="16">
        <f>IF(F309="","",VLOOKUP(F309,All_LTMN_Lookups!$J$1:$K$1242,2,FALSE))</f>
        <v>1275</v>
      </c>
      <c r="F309" s="38" t="s">
        <v>242</v>
      </c>
      <c r="G309" s="16" t="s">
        <v>32</v>
      </c>
      <c r="I309" s="28"/>
      <c r="J309" s="28"/>
      <c r="K309" s="28"/>
      <c r="L309" s="6"/>
      <c r="M309" s="6"/>
      <c r="N309" s="6"/>
      <c r="O309" s="6"/>
    </row>
    <row r="310" spans="1:15" ht="14.25" customHeight="1" x14ac:dyDescent="0.2">
      <c r="A310" s="16" t="s">
        <v>34</v>
      </c>
      <c r="B310" s="16" t="s">
        <v>281</v>
      </c>
      <c r="C310" s="16">
        <v>2017</v>
      </c>
      <c r="D310" s="16">
        <v>41</v>
      </c>
      <c r="E310" s="16">
        <f>IF(F310="","",VLOOKUP(F310,All_LTMN_Lookups!$J$1:$K$1242,2,FALSE))</f>
        <v>2634</v>
      </c>
      <c r="F310" s="38" t="s">
        <v>203</v>
      </c>
      <c r="G310" s="16" t="s">
        <v>46</v>
      </c>
      <c r="I310" s="27"/>
      <c r="J310" s="27"/>
      <c r="K310" s="27"/>
      <c r="L310" s="6"/>
      <c r="M310" s="6"/>
      <c r="N310" s="6"/>
      <c r="O310" s="6"/>
    </row>
    <row r="311" spans="1:15" ht="14.25" customHeight="1" x14ac:dyDescent="0.2">
      <c r="A311" s="16" t="s">
        <v>34</v>
      </c>
      <c r="B311" s="16" t="s">
        <v>281</v>
      </c>
      <c r="C311" s="16">
        <v>2017</v>
      </c>
      <c r="D311" s="16">
        <v>41</v>
      </c>
      <c r="E311" s="16">
        <f>IF(F311="","",VLOOKUP(F311,All_LTMN_Lookups!$J$1:$K$1242,2,FALSE))</f>
        <v>1077</v>
      </c>
      <c r="F311" s="38" t="s">
        <v>253</v>
      </c>
      <c r="G311" s="16" t="s">
        <v>29</v>
      </c>
      <c r="H311" s="16" t="s">
        <v>687</v>
      </c>
      <c r="I311" s="27">
        <v>240</v>
      </c>
      <c r="J311" s="27"/>
      <c r="K311" s="27"/>
      <c r="L311" s="6"/>
      <c r="M311" s="6"/>
      <c r="N311" s="6"/>
      <c r="O311" s="6"/>
    </row>
    <row r="312" spans="1:15" ht="14.25" customHeight="1" x14ac:dyDescent="0.2">
      <c r="A312" s="16" t="s">
        <v>34</v>
      </c>
      <c r="B312" s="16" t="s">
        <v>281</v>
      </c>
      <c r="C312" s="16">
        <v>2017</v>
      </c>
      <c r="D312" s="16">
        <v>41</v>
      </c>
      <c r="E312" s="16">
        <f>IF(F312="","",VLOOKUP(F312,All_LTMN_Lookups!$J$1:$K$1242,2,FALSE))</f>
        <v>570</v>
      </c>
      <c r="F312" s="38" t="s">
        <v>267</v>
      </c>
      <c r="G312" s="16" t="s">
        <v>29</v>
      </c>
      <c r="I312" s="27"/>
      <c r="J312" s="27"/>
      <c r="K312" s="27"/>
      <c r="L312" s="6"/>
      <c r="M312" s="6"/>
      <c r="N312" s="6"/>
      <c r="O312" s="6"/>
    </row>
    <row r="313" spans="1:15" ht="14.25" customHeight="1" x14ac:dyDescent="0.2">
      <c r="A313" s="16" t="s">
        <v>34</v>
      </c>
      <c r="B313" s="16" t="s">
        <v>281</v>
      </c>
      <c r="C313" s="16">
        <v>2017</v>
      </c>
      <c r="D313" s="16">
        <v>41</v>
      </c>
      <c r="E313" s="16">
        <f>IF(F313="","",VLOOKUP(F313,All_LTMN_Lookups!$J$1:$K$1242,2,FALSE))</f>
        <v>2612</v>
      </c>
      <c r="F313" s="38" t="s">
        <v>222</v>
      </c>
      <c r="G313" s="16" t="s">
        <v>43</v>
      </c>
      <c r="I313" s="27"/>
      <c r="J313" s="27"/>
      <c r="K313" s="27"/>
      <c r="L313" s="6"/>
      <c r="M313" s="6"/>
      <c r="N313" s="6"/>
      <c r="O313" s="6"/>
    </row>
    <row r="314" spans="1:15" ht="14.25" customHeight="1" x14ac:dyDescent="0.2">
      <c r="A314" s="16" t="s">
        <v>34</v>
      </c>
      <c r="B314" s="16" t="s">
        <v>281</v>
      </c>
      <c r="C314" s="16">
        <v>2017</v>
      </c>
      <c r="D314" s="16">
        <v>41</v>
      </c>
      <c r="E314" s="16">
        <f>IF(F314="","",VLOOKUP(F314,All_LTMN_Lookups!$J$1:$K$1242,2,FALSE))</f>
        <v>2612</v>
      </c>
      <c r="F314" s="38" t="s">
        <v>222</v>
      </c>
      <c r="G314" s="16" t="s">
        <v>36</v>
      </c>
      <c r="I314" s="27"/>
      <c r="J314" s="27"/>
      <c r="K314" s="27"/>
      <c r="L314" s="6"/>
      <c r="M314" s="6"/>
      <c r="N314" s="6"/>
      <c r="O314" s="6"/>
    </row>
    <row r="315" spans="1:15" ht="14.25" customHeight="1" x14ac:dyDescent="0.2">
      <c r="A315" s="16" t="s">
        <v>34</v>
      </c>
      <c r="B315" s="16" t="s">
        <v>281</v>
      </c>
      <c r="C315" s="16">
        <v>2017</v>
      </c>
      <c r="D315" s="16">
        <v>42</v>
      </c>
      <c r="E315" s="16">
        <f>IF(F315="","",VLOOKUP(F315,All_LTMN_Lookups!$J$1:$K$1242,2,FALSE))</f>
        <v>570</v>
      </c>
      <c r="F315" s="38" t="s">
        <v>267</v>
      </c>
      <c r="G315" s="16" t="s">
        <v>25</v>
      </c>
      <c r="I315" s="27"/>
      <c r="J315" s="27"/>
      <c r="K315" s="27"/>
      <c r="L315" s="6"/>
      <c r="M315" s="6"/>
      <c r="N315" s="6"/>
      <c r="O315" s="6"/>
    </row>
    <row r="316" spans="1:15" ht="14.25" customHeight="1" x14ac:dyDescent="0.2">
      <c r="A316" s="16" t="s">
        <v>34</v>
      </c>
      <c r="B316" s="16" t="s">
        <v>281</v>
      </c>
      <c r="C316" s="16">
        <v>2017</v>
      </c>
      <c r="D316" s="16">
        <v>42</v>
      </c>
      <c r="E316" s="16">
        <f>IF(F316="","",VLOOKUP(F316,All_LTMN_Lookups!$J$1:$K$1242,2,FALSE))</f>
        <v>2612</v>
      </c>
      <c r="F316" s="38" t="s">
        <v>222</v>
      </c>
      <c r="G316" s="16" t="s">
        <v>43</v>
      </c>
      <c r="I316" s="27"/>
      <c r="J316" s="27"/>
      <c r="K316" s="27"/>
      <c r="L316" s="6"/>
      <c r="M316" s="6"/>
      <c r="N316" s="6"/>
      <c r="O316" s="6"/>
    </row>
    <row r="317" spans="1:15" ht="14.25" customHeight="1" x14ac:dyDescent="0.2">
      <c r="A317" s="16" t="s">
        <v>34</v>
      </c>
      <c r="B317" s="16" t="s">
        <v>281</v>
      </c>
      <c r="C317" s="16">
        <v>2017</v>
      </c>
      <c r="D317" s="16">
        <v>42</v>
      </c>
      <c r="E317" s="16">
        <f>IF(F317="","",VLOOKUP(F317,All_LTMN_Lookups!$J$1:$K$1242,2,FALSE))</f>
        <v>2613</v>
      </c>
      <c r="F317" s="38" t="s">
        <v>221</v>
      </c>
      <c r="G317" s="16" t="s">
        <v>46</v>
      </c>
      <c r="I317" s="27"/>
      <c r="J317" s="27"/>
      <c r="K317" s="27"/>
      <c r="L317" s="6"/>
      <c r="M317" s="6"/>
      <c r="N317" s="6"/>
      <c r="O317" s="6"/>
    </row>
    <row r="318" spans="1:15" ht="14.25" customHeight="1" x14ac:dyDescent="0.2">
      <c r="A318" s="16" t="s">
        <v>34</v>
      </c>
      <c r="B318" s="16" t="s">
        <v>281</v>
      </c>
      <c r="C318" s="16">
        <v>2017</v>
      </c>
      <c r="D318" s="16">
        <v>42</v>
      </c>
      <c r="E318" s="16">
        <f>IF(F318="","",VLOOKUP(F318,All_LTMN_Lookups!$J$1:$K$1242,2,FALSE))</f>
        <v>707</v>
      </c>
      <c r="F318" s="38" t="s">
        <v>264</v>
      </c>
      <c r="G318" s="16" t="s">
        <v>43</v>
      </c>
      <c r="I318" s="27"/>
      <c r="J318" s="27"/>
      <c r="K318" s="27"/>
      <c r="L318" s="6"/>
      <c r="M318" s="6"/>
      <c r="N318" s="6"/>
      <c r="O318" s="6"/>
    </row>
    <row r="319" spans="1:15" ht="14.25" customHeight="1" x14ac:dyDescent="0.2">
      <c r="A319" s="16" t="s">
        <v>34</v>
      </c>
      <c r="B319" s="16" t="s">
        <v>281</v>
      </c>
      <c r="C319" s="16">
        <v>2017</v>
      </c>
      <c r="D319" s="16">
        <v>42</v>
      </c>
      <c r="E319" s="16">
        <f>IF(F319="","",VLOOKUP(F319,All_LTMN_Lookups!$J$1:$K$1242,2,FALSE))</f>
        <v>707</v>
      </c>
      <c r="F319" s="38" t="s">
        <v>264</v>
      </c>
      <c r="G319" s="16" t="s">
        <v>36</v>
      </c>
      <c r="I319" s="27"/>
      <c r="J319" s="27"/>
      <c r="K319" s="27"/>
      <c r="L319" s="6"/>
      <c r="M319" s="6"/>
      <c r="N319" s="6"/>
      <c r="O319" s="6"/>
    </row>
    <row r="320" spans="1:15" ht="14.25" customHeight="1" x14ac:dyDescent="0.2">
      <c r="A320" s="16" t="s">
        <v>34</v>
      </c>
      <c r="B320" s="16" t="s">
        <v>281</v>
      </c>
      <c r="C320" s="16">
        <v>2017</v>
      </c>
      <c r="D320" s="16">
        <v>42</v>
      </c>
      <c r="E320" s="16">
        <f>IF(F320="","",VLOOKUP(F320,All_LTMN_Lookups!$J$1:$K$1242,2,FALSE))</f>
        <v>2616</v>
      </c>
      <c r="F320" s="38" t="s">
        <v>218</v>
      </c>
      <c r="G320" s="16" t="s">
        <v>46</v>
      </c>
      <c r="I320" s="28"/>
      <c r="J320" s="28"/>
      <c r="K320" s="28"/>
      <c r="L320" s="6"/>
      <c r="M320" s="6"/>
      <c r="N320" s="6"/>
      <c r="O320" s="6"/>
    </row>
  </sheetData>
  <dataValidations count="4">
    <dataValidation type="list" allowBlank="1" showInputMessage="1" showErrorMessage="1" sqref="B321:B1048576" xr:uid="{00000000-0002-0000-0700-000000000000}">
      <formula1>MCODE</formula1>
    </dataValidation>
    <dataValidation type="list" allowBlank="1" showInputMessage="1" showErrorMessage="1" sqref="E321:E1048576" xr:uid="{00000000-0002-0000-0700-000001000000}">
      <formula1>vcode</formula1>
    </dataValidation>
    <dataValidation type="list" allowBlank="1" showInputMessage="1" showErrorMessage="1" sqref="F321:F1048576" xr:uid="{00000000-0002-0000-0700-000002000000}">
      <formula1>Abies_alba</formula1>
    </dataValidation>
    <dataValidation type="list" allowBlank="1" showInputMessage="1" showErrorMessage="1" sqref="A321:A1048576 I321:O1048576" xr:uid="{00000000-0002-0000-0700-000003000000}">
      <formula1>#REF!</formula1>
    </dataValidation>
  </dataValidation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"/>
  <sheetViews>
    <sheetView zoomScaleNormal="100" workbookViewId="0"/>
  </sheetViews>
  <sheetFormatPr defaultRowHeight="15.5" x14ac:dyDescent="0.35"/>
  <cols>
    <col min="1" max="1" width="24.4609375" customWidth="1"/>
    <col min="2" max="2" width="20.4609375" customWidth="1"/>
    <col min="3" max="3" width="27.69140625" customWidth="1"/>
    <col min="4" max="4" width="22.23046875" customWidth="1"/>
    <col min="5" max="5" width="20" customWidth="1"/>
    <col min="6" max="6" width="22.765625" customWidth="1"/>
  </cols>
  <sheetData>
    <row r="1" spans="1:6" s="195" customFormat="1" ht="21.75" customHeight="1" x14ac:dyDescent="0.35">
      <c r="A1" s="194" t="s">
        <v>852</v>
      </c>
      <c r="B1" s="194" t="s">
        <v>1833</v>
      </c>
      <c r="C1" s="194" t="s">
        <v>1834</v>
      </c>
      <c r="D1" s="194" t="s">
        <v>1835</v>
      </c>
      <c r="E1" s="194" t="s">
        <v>1836</v>
      </c>
      <c r="F1" s="194" t="s">
        <v>2028</v>
      </c>
    </row>
    <row r="2" spans="1:6" s="151" customFormat="1" ht="10" x14ac:dyDescent="0.2">
      <c r="A2" s="151" t="s">
        <v>811</v>
      </c>
      <c r="B2" s="151" t="s">
        <v>1091</v>
      </c>
      <c r="C2" s="151" t="s">
        <v>741</v>
      </c>
      <c r="D2" s="151" t="s">
        <v>749</v>
      </c>
      <c r="E2" s="151" t="s">
        <v>989</v>
      </c>
      <c r="F2" s="151" t="s">
        <v>225</v>
      </c>
    </row>
    <row r="3" spans="1:6" s="151" customFormat="1" ht="10" x14ac:dyDescent="0.2">
      <c r="A3" s="151" t="s">
        <v>1812</v>
      </c>
      <c r="B3" s="151" t="s">
        <v>1092</v>
      </c>
      <c r="C3" s="151" t="s">
        <v>742</v>
      </c>
      <c r="D3" s="151" t="s">
        <v>892</v>
      </c>
      <c r="E3" s="151" t="s">
        <v>1422</v>
      </c>
      <c r="F3" s="151" t="s">
        <v>1837</v>
      </c>
    </row>
    <row r="4" spans="1:6" s="151" customFormat="1" ht="10" x14ac:dyDescent="0.2">
      <c r="A4" s="151" t="s">
        <v>838</v>
      </c>
      <c r="B4" s="151" t="s">
        <v>1531</v>
      </c>
      <c r="C4" s="151" t="s">
        <v>746</v>
      </c>
      <c r="D4" s="151" t="s">
        <v>893</v>
      </c>
      <c r="F4" s="151" t="s">
        <v>866</v>
      </c>
    </row>
    <row r="5" spans="1:6" s="151" customFormat="1" ht="10" x14ac:dyDescent="0.2">
      <c r="A5" s="151" t="s">
        <v>864</v>
      </c>
      <c r="C5" s="151" t="s">
        <v>748</v>
      </c>
      <c r="D5" s="151" t="s">
        <v>953</v>
      </c>
      <c r="F5" s="151" t="s">
        <v>223</v>
      </c>
    </row>
    <row r="6" spans="1:6" s="151" customFormat="1" ht="10" x14ac:dyDescent="0.2">
      <c r="A6" s="151" t="s">
        <v>869</v>
      </c>
      <c r="C6" s="151" t="s">
        <v>833</v>
      </c>
      <c r="D6" s="151" t="s">
        <v>968</v>
      </c>
      <c r="F6" s="151" t="s">
        <v>137</v>
      </c>
    </row>
    <row r="7" spans="1:6" s="151" customFormat="1" ht="10" x14ac:dyDescent="0.2">
      <c r="A7" s="151" t="s">
        <v>873</v>
      </c>
      <c r="C7" s="151" t="s">
        <v>898</v>
      </c>
      <c r="D7" s="151" t="s">
        <v>977</v>
      </c>
      <c r="F7" s="151" t="s">
        <v>1122</v>
      </c>
    </row>
    <row r="8" spans="1:6" s="151" customFormat="1" ht="10" x14ac:dyDescent="0.2">
      <c r="A8" s="151" t="s">
        <v>886</v>
      </c>
      <c r="C8" s="151" t="s">
        <v>914</v>
      </c>
      <c r="D8" s="151" t="s">
        <v>1102</v>
      </c>
      <c r="F8" s="151" t="s">
        <v>1838</v>
      </c>
    </row>
    <row r="9" spans="1:6" s="151" customFormat="1" ht="10" x14ac:dyDescent="0.2">
      <c r="A9" s="151" t="s">
        <v>1065</v>
      </c>
      <c r="C9" s="151" t="s">
        <v>918</v>
      </c>
      <c r="D9" s="151" t="s">
        <v>1179</v>
      </c>
      <c r="F9" s="151" t="s">
        <v>219</v>
      </c>
    </row>
    <row r="10" spans="1:6" s="151" customFormat="1" ht="10" x14ac:dyDescent="0.2">
      <c r="A10" s="151" t="s">
        <v>1075</v>
      </c>
      <c r="C10" s="151" t="s">
        <v>921</v>
      </c>
      <c r="D10" s="151" t="s">
        <v>1200</v>
      </c>
      <c r="F10" s="151" t="s">
        <v>265</v>
      </c>
    </row>
    <row r="11" spans="1:6" s="151" customFormat="1" ht="10" x14ac:dyDescent="0.2">
      <c r="A11" s="151" t="s">
        <v>1159</v>
      </c>
      <c r="C11" s="151" t="s">
        <v>924</v>
      </c>
      <c r="D11" s="151" t="s">
        <v>1230</v>
      </c>
      <c r="F11" s="151" t="s">
        <v>1876</v>
      </c>
    </row>
    <row r="12" spans="1:6" s="151" customFormat="1" ht="10" x14ac:dyDescent="0.2">
      <c r="A12" s="151" t="s">
        <v>1250</v>
      </c>
      <c r="C12" s="151" t="s">
        <v>188</v>
      </c>
      <c r="D12" s="151" t="s">
        <v>1256</v>
      </c>
      <c r="F12" s="151" t="s">
        <v>261</v>
      </c>
    </row>
    <row r="13" spans="1:6" s="151" customFormat="1" ht="10" x14ac:dyDescent="0.2">
      <c r="A13" s="151" t="s">
        <v>1254</v>
      </c>
      <c r="C13" s="151" t="s">
        <v>929</v>
      </c>
      <c r="D13" s="151" t="s">
        <v>1298</v>
      </c>
      <c r="F13" s="151" t="s">
        <v>1839</v>
      </c>
    </row>
    <row r="14" spans="1:6" s="151" customFormat="1" ht="10" x14ac:dyDescent="0.2">
      <c r="A14" s="151" t="s">
        <v>1282</v>
      </c>
      <c r="C14" s="151" t="s">
        <v>932</v>
      </c>
      <c r="D14" s="151" t="s">
        <v>1325</v>
      </c>
      <c r="F14" s="151" t="s">
        <v>1840</v>
      </c>
    </row>
    <row r="15" spans="1:6" s="151" customFormat="1" ht="10" x14ac:dyDescent="0.2">
      <c r="A15" s="151" t="s">
        <v>1307</v>
      </c>
      <c r="C15" s="151" t="s">
        <v>1063</v>
      </c>
      <c r="D15" s="151" t="s">
        <v>1327</v>
      </c>
      <c r="F15" s="151" t="s">
        <v>210</v>
      </c>
    </row>
    <row r="16" spans="1:6" s="151" customFormat="1" ht="10" x14ac:dyDescent="0.2">
      <c r="A16" s="151" t="s">
        <v>1318</v>
      </c>
      <c r="C16" s="151" t="s">
        <v>1097</v>
      </c>
      <c r="D16" s="151" t="s">
        <v>1342</v>
      </c>
      <c r="F16" s="151" t="s">
        <v>253</v>
      </c>
    </row>
    <row r="17" spans="1:6" s="151" customFormat="1" ht="10" x14ac:dyDescent="0.2">
      <c r="A17" s="151" t="s">
        <v>1364</v>
      </c>
      <c r="C17" s="151" t="s">
        <v>1142</v>
      </c>
      <c r="D17" s="151" t="s">
        <v>1354</v>
      </c>
      <c r="F17" s="151" t="s">
        <v>1841</v>
      </c>
    </row>
    <row r="18" spans="1:6" s="151" customFormat="1" ht="10" x14ac:dyDescent="0.2">
      <c r="A18" s="151" t="s">
        <v>1491</v>
      </c>
      <c r="C18" s="151" t="s">
        <v>1144</v>
      </c>
      <c r="D18" s="151" t="s">
        <v>1401</v>
      </c>
      <c r="F18" s="151" t="s">
        <v>151</v>
      </c>
    </row>
    <row r="19" spans="1:6" s="151" customFormat="1" ht="10" x14ac:dyDescent="0.2">
      <c r="A19" s="151" t="s">
        <v>1503</v>
      </c>
      <c r="C19" s="151" t="s">
        <v>1147</v>
      </c>
      <c r="D19" s="151" t="s">
        <v>1515</v>
      </c>
      <c r="F19" s="151" t="s">
        <v>1582</v>
      </c>
    </row>
    <row r="20" spans="1:6" s="151" customFormat="1" ht="10" x14ac:dyDescent="0.2">
      <c r="A20" s="151" t="s">
        <v>1506</v>
      </c>
      <c r="C20" s="151" t="s">
        <v>1220</v>
      </c>
      <c r="D20" s="151" t="s">
        <v>1518</v>
      </c>
      <c r="F20" s="151" t="s">
        <v>1842</v>
      </c>
    </row>
    <row r="21" spans="1:6" s="151" customFormat="1" ht="10" x14ac:dyDescent="0.2">
      <c r="A21" s="151" t="s">
        <v>1529</v>
      </c>
      <c r="C21" s="151" t="s">
        <v>1265</v>
      </c>
      <c r="D21" s="151" t="s">
        <v>1523</v>
      </c>
      <c r="F21" s="151" t="s">
        <v>1602</v>
      </c>
    </row>
    <row r="22" spans="1:6" s="151" customFormat="1" ht="10" x14ac:dyDescent="0.2">
      <c r="A22" s="151" t="s">
        <v>1530</v>
      </c>
      <c r="C22" s="151" t="s">
        <v>1269</v>
      </c>
      <c r="D22" s="151" t="s">
        <v>1552</v>
      </c>
      <c r="F22" s="151" t="s">
        <v>632</v>
      </c>
    </row>
    <row r="23" spans="1:6" s="151" customFormat="1" ht="10" x14ac:dyDescent="0.2">
      <c r="A23" s="151" t="s">
        <v>1565</v>
      </c>
      <c r="C23" s="151" t="s">
        <v>1270</v>
      </c>
      <c r="D23" s="151" t="s">
        <v>1587</v>
      </c>
      <c r="F23" s="151" t="s">
        <v>203</v>
      </c>
    </row>
    <row r="24" spans="1:6" s="151" customFormat="1" ht="10" x14ac:dyDescent="0.2">
      <c r="A24" s="151" t="s">
        <v>1660</v>
      </c>
      <c r="C24" s="151" t="s">
        <v>1271</v>
      </c>
      <c r="D24" s="151" t="s">
        <v>1592</v>
      </c>
      <c r="F24" s="151" t="s">
        <v>686</v>
      </c>
    </row>
    <row r="25" spans="1:6" s="151" customFormat="1" ht="10" x14ac:dyDescent="0.2">
      <c r="A25" s="151" t="s">
        <v>1662</v>
      </c>
      <c r="C25" s="151" t="s">
        <v>1273</v>
      </c>
      <c r="D25" s="151" t="s">
        <v>1640</v>
      </c>
    </row>
    <row r="26" spans="1:6" s="151" customFormat="1" ht="10" x14ac:dyDescent="0.2">
      <c r="A26" s="151" t="s">
        <v>1663</v>
      </c>
      <c r="C26" s="151" t="s">
        <v>1330</v>
      </c>
      <c r="D26" s="151" t="s">
        <v>1695</v>
      </c>
    </row>
    <row r="27" spans="1:6" s="151" customFormat="1" ht="10" x14ac:dyDescent="0.2">
      <c r="A27" s="151" t="s">
        <v>1669</v>
      </c>
      <c r="C27" s="151" t="s">
        <v>1334</v>
      </c>
      <c r="D27" s="151" t="s">
        <v>1772</v>
      </c>
    </row>
    <row r="28" spans="1:6" s="151" customFormat="1" ht="10" x14ac:dyDescent="0.2">
      <c r="A28" s="151" t="s">
        <v>1676</v>
      </c>
      <c r="C28" s="151" t="s">
        <v>1355</v>
      </c>
    </row>
    <row r="29" spans="1:6" s="151" customFormat="1" ht="10" x14ac:dyDescent="0.2">
      <c r="A29" s="27"/>
      <c r="C29" s="151" t="s">
        <v>1367</v>
      </c>
      <c r="F29" s="27"/>
    </row>
    <row r="30" spans="1:6" s="151" customFormat="1" x14ac:dyDescent="0.35">
      <c r="A30"/>
      <c r="D30"/>
      <c r="E30"/>
      <c r="F30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644"/>
  <sheetViews>
    <sheetView showGridLines="0" zoomScaleNormal="100" workbookViewId="0"/>
  </sheetViews>
  <sheetFormatPr defaultColWidth="8.84375" defaultRowHeight="15.5" x14ac:dyDescent="0.35"/>
  <cols>
    <col min="1" max="1" width="13" style="21" customWidth="1"/>
    <col min="2" max="2" width="19.07421875" style="21" bestFit="1" customWidth="1"/>
    <col min="3" max="3" width="4.07421875" style="35" customWidth="1"/>
    <col min="4" max="4" width="9.84375" style="21" customWidth="1"/>
    <col min="5" max="5" width="10.69140625" style="21" customWidth="1"/>
    <col min="6" max="6" width="3.53515625" style="35" customWidth="1"/>
    <col min="7" max="7" width="12.69140625" style="21" customWidth="1"/>
    <col min="8" max="8" width="11.3046875" style="21" bestFit="1" customWidth="1"/>
    <col min="9" max="9" width="4.3046875" style="35" customWidth="1"/>
    <col min="10" max="10" width="29.53515625" style="21" customWidth="1"/>
    <col min="11" max="11" width="9.84375" style="21" customWidth="1"/>
    <col min="12" max="12" width="5" style="35" customWidth="1"/>
    <col min="13" max="14" width="7.765625" style="21" customWidth="1"/>
    <col min="15" max="15" width="21.53515625" style="21" bestFit="1" customWidth="1"/>
    <col min="16" max="16" width="5.4609375" style="35" customWidth="1"/>
    <col min="17" max="17" width="22.69140625" style="21" bestFit="1" customWidth="1"/>
    <col min="18" max="18" width="4.765625" style="35" customWidth="1"/>
    <col min="19" max="19" width="39.69140625" style="21" bestFit="1" customWidth="1"/>
    <col min="20" max="20" width="4.765625" style="35" customWidth="1"/>
    <col min="21" max="21" width="9.23046875"/>
    <col min="22" max="22" width="41.765625" bestFit="1" customWidth="1"/>
    <col min="23" max="23" width="17.07421875" customWidth="1"/>
    <col min="24" max="24" width="4.3046875" style="35" customWidth="1"/>
    <col min="25" max="25" width="6.4609375" style="35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25" bestFit="1" customWidth="1"/>
    <col min="30" max="30" width="41.765625" style="21" bestFit="1" customWidth="1"/>
    <col min="31" max="31" width="28.07421875" style="21" bestFit="1" customWidth="1"/>
    <col min="32" max="32" width="5.07421875" style="35" customWidth="1"/>
    <col min="33" max="33" width="10.07421875" style="35" bestFit="1" customWidth="1"/>
    <col min="34" max="16384" width="8.84375" style="35"/>
  </cols>
  <sheetData>
    <row r="1" spans="1:33" s="62" customFormat="1" ht="29.25" customHeight="1" x14ac:dyDescent="0.25">
      <c r="A1" s="181" t="s">
        <v>275</v>
      </c>
      <c r="B1" s="181" t="s">
        <v>715</v>
      </c>
      <c r="C1" s="55"/>
      <c r="D1" s="182" t="s">
        <v>20</v>
      </c>
      <c r="E1" s="182" t="s">
        <v>21</v>
      </c>
      <c r="F1" s="56"/>
      <c r="G1" s="183" t="s">
        <v>272</v>
      </c>
      <c r="H1" s="183" t="s">
        <v>22</v>
      </c>
      <c r="I1" s="57"/>
      <c r="J1" s="184" t="s">
        <v>15</v>
      </c>
      <c r="K1" s="184" t="s">
        <v>23</v>
      </c>
      <c r="L1" s="58"/>
      <c r="M1" s="185" t="s">
        <v>13</v>
      </c>
      <c r="N1" s="185" t="s">
        <v>24</v>
      </c>
      <c r="O1" s="185" t="s">
        <v>716</v>
      </c>
      <c r="P1" s="59"/>
      <c r="Q1" s="173" t="s">
        <v>270</v>
      </c>
      <c r="R1" s="60"/>
      <c r="S1" s="173" t="s">
        <v>269</v>
      </c>
      <c r="T1" s="61"/>
      <c r="U1" s="186" t="s">
        <v>399</v>
      </c>
      <c r="V1" s="186" t="s">
        <v>717</v>
      </c>
      <c r="W1" s="186" t="s">
        <v>718</v>
      </c>
      <c r="Y1" s="186" t="s">
        <v>719</v>
      </c>
      <c r="Z1" s="186" t="s">
        <v>717</v>
      </c>
      <c r="AA1" s="186" t="s">
        <v>718</v>
      </c>
      <c r="AC1" s="187" t="s">
        <v>720</v>
      </c>
      <c r="AD1" s="188" t="s">
        <v>717</v>
      </c>
      <c r="AE1" s="173" t="s">
        <v>290</v>
      </c>
      <c r="AG1" s="189" t="s">
        <v>721</v>
      </c>
    </row>
    <row r="2" spans="1:33" ht="14.25" customHeight="1" x14ac:dyDescent="0.35">
      <c r="A2" s="63">
        <v>1</v>
      </c>
      <c r="B2" s="64" t="s">
        <v>522</v>
      </c>
      <c r="C2" s="65"/>
      <c r="D2" s="66" t="s">
        <v>25</v>
      </c>
      <c r="E2" s="67" t="s">
        <v>544</v>
      </c>
      <c r="F2" s="68"/>
      <c r="G2" s="69">
        <v>1</v>
      </c>
      <c r="H2" s="70" t="s">
        <v>551</v>
      </c>
      <c r="I2" s="71"/>
      <c r="J2" s="72" t="s">
        <v>26</v>
      </c>
      <c r="K2" s="73">
        <v>9999</v>
      </c>
      <c r="L2" s="22"/>
      <c r="M2" s="74" t="s">
        <v>27</v>
      </c>
      <c r="N2" s="75" t="s">
        <v>28</v>
      </c>
      <c r="O2" s="76" t="s">
        <v>554</v>
      </c>
      <c r="P2" s="10"/>
      <c r="Q2" s="77" t="s">
        <v>289</v>
      </c>
      <c r="R2" s="78"/>
      <c r="S2" s="79" t="s">
        <v>312</v>
      </c>
      <c r="T2" s="80"/>
      <c r="U2" s="81">
        <v>999</v>
      </c>
      <c r="V2" s="82" t="s">
        <v>481</v>
      </c>
      <c r="W2" s="83" t="s">
        <v>291</v>
      </c>
      <c r="Y2" s="81">
        <v>999</v>
      </c>
      <c r="Z2" s="82" t="s">
        <v>481</v>
      </c>
      <c r="AA2" s="83" t="s">
        <v>291</v>
      </c>
      <c r="AC2" s="81">
        <v>999</v>
      </c>
      <c r="AD2" s="82" t="s">
        <v>481</v>
      </c>
      <c r="AE2" s="83" t="s">
        <v>291</v>
      </c>
      <c r="AG2" s="84" t="s">
        <v>683</v>
      </c>
    </row>
    <row r="3" spans="1:33" ht="14.25" customHeight="1" x14ac:dyDescent="0.35">
      <c r="A3" s="85">
        <v>2</v>
      </c>
      <c r="B3" s="86" t="s">
        <v>523</v>
      </c>
      <c r="C3" s="65"/>
      <c r="D3" s="87" t="s">
        <v>29</v>
      </c>
      <c r="E3" s="88" t="s">
        <v>545</v>
      </c>
      <c r="F3" s="68"/>
      <c r="G3" s="89">
        <v>2</v>
      </c>
      <c r="H3" s="90" t="s">
        <v>552</v>
      </c>
      <c r="I3" s="71"/>
      <c r="J3" s="91" t="s">
        <v>722</v>
      </c>
      <c r="K3" s="92">
        <v>3365</v>
      </c>
      <c r="L3" s="22"/>
      <c r="M3" s="93" t="s">
        <v>30</v>
      </c>
      <c r="N3" s="10" t="s">
        <v>31</v>
      </c>
      <c r="O3" s="94" t="s">
        <v>555</v>
      </c>
      <c r="P3" s="10"/>
      <c r="Q3" s="95" t="s">
        <v>305</v>
      </c>
      <c r="R3" s="78"/>
      <c r="S3" s="79" t="s">
        <v>313</v>
      </c>
      <c r="T3" s="80"/>
      <c r="U3" s="96" t="s">
        <v>421</v>
      </c>
      <c r="V3" s="2" t="s">
        <v>501</v>
      </c>
      <c r="W3" s="97" t="s">
        <v>386</v>
      </c>
      <c r="Y3" s="98" t="s">
        <v>621</v>
      </c>
      <c r="Z3" s="2" t="s">
        <v>483</v>
      </c>
      <c r="AA3" s="97" t="s">
        <v>292</v>
      </c>
      <c r="AC3" s="99">
        <v>100</v>
      </c>
      <c r="AD3" s="8" t="s">
        <v>520</v>
      </c>
      <c r="AE3" s="97" t="s">
        <v>293</v>
      </c>
      <c r="AG3" s="100" t="s">
        <v>723</v>
      </c>
    </row>
    <row r="4" spans="1:33" ht="14.25" customHeight="1" x14ac:dyDescent="0.35">
      <c r="A4" s="85">
        <v>3</v>
      </c>
      <c r="B4" s="86" t="s">
        <v>524</v>
      </c>
      <c r="C4" s="65"/>
      <c r="D4" s="87" t="s">
        <v>32</v>
      </c>
      <c r="E4" s="88" t="s">
        <v>546</v>
      </c>
      <c r="F4" s="68"/>
      <c r="G4" s="101">
        <v>3</v>
      </c>
      <c r="H4" s="102" t="s">
        <v>553</v>
      </c>
      <c r="I4" s="71"/>
      <c r="J4" s="91" t="s">
        <v>724</v>
      </c>
      <c r="K4" s="92">
        <v>3366</v>
      </c>
      <c r="L4" s="22"/>
      <c r="M4" s="93" t="s">
        <v>34</v>
      </c>
      <c r="N4" s="10" t="s">
        <v>35</v>
      </c>
      <c r="O4" s="94" t="s">
        <v>556</v>
      </c>
      <c r="P4" s="10"/>
      <c r="Q4" s="103" t="s">
        <v>324</v>
      </c>
      <c r="R4" s="78"/>
      <c r="S4" s="104" t="s">
        <v>351</v>
      </c>
      <c r="T4" s="80"/>
      <c r="U4" s="96" t="s">
        <v>605</v>
      </c>
      <c r="V4" s="2" t="s">
        <v>502</v>
      </c>
      <c r="W4" s="97" t="s">
        <v>386</v>
      </c>
      <c r="Y4" s="98" t="s">
        <v>383</v>
      </c>
      <c r="Z4" s="11" t="s">
        <v>484</v>
      </c>
      <c r="AA4" s="97" t="s">
        <v>292</v>
      </c>
      <c r="AC4" s="99">
        <v>101</v>
      </c>
      <c r="AD4" s="8" t="s">
        <v>434</v>
      </c>
      <c r="AE4" s="97" t="s">
        <v>293</v>
      </c>
      <c r="AG4" s="100" t="s">
        <v>725</v>
      </c>
    </row>
    <row r="5" spans="1:33" ht="14.25" customHeight="1" x14ac:dyDescent="0.35">
      <c r="A5" s="85">
        <v>4</v>
      </c>
      <c r="B5" s="86" t="s">
        <v>525</v>
      </c>
      <c r="C5" s="65"/>
      <c r="D5" s="87" t="s">
        <v>36</v>
      </c>
      <c r="E5" s="88" t="s">
        <v>547</v>
      </c>
      <c r="F5" s="68"/>
      <c r="J5" s="91" t="s">
        <v>726</v>
      </c>
      <c r="K5" s="92">
        <v>1998</v>
      </c>
      <c r="L5" s="22"/>
      <c r="M5" s="93" t="s">
        <v>38</v>
      </c>
      <c r="N5" s="10" t="s">
        <v>39</v>
      </c>
      <c r="O5" s="94" t="s">
        <v>557</v>
      </c>
      <c r="P5" s="10"/>
      <c r="Q5" s="103" t="s">
        <v>307</v>
      </c>
      <c r="R5" s="78"/>
      <c r="S5" s="105" t="s">
        <v>381</v>
      </c>
      <c r="T5" s="9"/>
      <c r="U5" s="96" t="s">
        <v>606</v>
      </c>
      <c r="V5" s="2" t="s">
        <v>503</v>
      </c>
      <c r="W5" s="97" t="s">
        <v>386</v>
      </c>
      <c r="Y5" s="98" t="s">
        <v>622</v>
      </c>
      <c r="Z5" s="11" t="s">
        <v>485</v>
      </c>
      <c r="AA5" s="97" t="s">
        <v>292</v>
      </c>
      <c r="AC5" s="99">
        <v>102</v>
      </c>
      <c r="AD5" s="8" t="s">
        <v>435</v>
      </c>
      <c r="AE5" s="97" t="s">
        <v>293</v>
      </c>
      <c r="AG5" s="100" t="s">
        <v>727</v>
      </c>
    </row>
    <row r="6" spans="1:33" ht="14.25" customHeight="1" x14ac:dyDescent="0.35">
      <c r="A6" s="85">
        <v>5</v>
      </c>
      <c r="B6" s="86" t="s">
        <v>526</v>
      </c>
      <c r="C6" s="65"/>
      <c r="D6" s="87" t="s">
        <v>40</v>
      </c>
      <c r="E6" s="88" t="s">
        <v>548</v>
      </c>
      <c r="F6" s="68"/>
      <c r="J6" s="91" t="s">
        <v>11</v>
      </c>
      <c r="K6" s="92">
        <v>102</v>
      </c>
      <c r="L6" s="22"/>
      <c r="M6" s="93" t="s">
        <v>41</v>
      </c>
      <c r="N6" s="10" t="s">
        <v>42</v>
      </c>
      <c r="O6" s="94" t="s">
        <v>558</v>
      </c>
      <c r="P6" s="10"/>
      <c r="Q6" s="103" t="s">
        <v>309</v>
      </c>
      <c r="R6" s="78"/>
      <c r="S6" s="104" t="s">
        <v>354</v>
      </c>
      <c r="T6" s="80"/>
      <c r="U6" s="96" t="s">
        <v>607</v>
      </c>
      <c r="V6" s="2" t="s">
        <v>504</v>
      </c>
      <c r="W6" s="97" t="s">
        <v>386</v>
      </c>
      <c r="Y6" s="98" t="s">
        <v>384</v>
      </c>
      <c r="Z6" s="9" t="s">
        <v>486</v>
      </c>
      <c r="AA6" s="97" t="s">
        <v>292</v>
      </c>
      <c r="AC6" s="99">
        <v>103</v>
      </c>
      <c r="AD6" s="8" t="s">
        <v>436</v>
      </c>
      <c r="AE6" s="97" t="s">
        <v>293</v>
      </c>
      <c r="AG6" s="100" t="s">
        <v>728</v>
      </c>
    </row>
    <row r="7" spans="1:33" ht="14.25" customHeight="1" x14ac:dyDescent="0.35">
      <c r="A7" s="85">
        <v>6</v>
      </c>
      <c r="B7" s="86" t="s">
        <v>527</v>
      </c>
      <c r="C7" s="65"/>
      <c r="D7" s="87" t="s">
        <v>43</v>
      </c>
      <c r="E7" s="88" t="s">
        <v>549</v>
      </c>
      <c r="F7" s="68"/>
      <c r="J7" s="91" t="s">
        <v>233</v>
      </c>
      <c r="K7" s="92">
        <v>2599</v>
      </c>
      <c r="L7" s="22"/>
      <c r="M7" s="93" t="s">
        <v>44</v>
      </c>
      <c r="N7" s="10" t="s">
        <v>45</v>
      </c>
      <c r="O7" s="94" t="s">
        <v>559</v>
      </c>
      <c r="P7" s="10"/>
      <c r="Q7" s="103" t="s">
        <v>314</v>
      </c>
      <c r="R7" s="78"/>
      <c r="S7" s="104" t="s">
        <v>372</v>
      </c>
      <c r="T7" s="80"/>
      <c r="U7" s="96" t="s">
        <v>422</v>
      </c>
      <c r="V7" s="11" t="s">
        <v>505</v>
      </c>
      <c r="W7" s="97" t="s">
        <v>386</v>
      </c>
      <c r="Y7" s="98" t="s">
        <v>623</v>
      </c>
      <c r="Z7" s="9" t="s">
        <v>487</v>
      </c>
      <c r="AA7" s="97" t="s">
        <v>292</v>
      </c>
      <c r="AC7" s="99">
        <v>200</v>
      </c>
      <c r="AD7" s="8" t="s">
        <v>469</v>
      </c>
      <c r="AE7" s="97" t="s">
        <v>293</v>
      </c>
      <c r="AG7" s="106" t="s">
        <v>729</v>
      </c>
    </row>
    <row r="8" spans="1:33" ht="14.25" customHeight="1" x14ac:dyDescent="0.35">
      <c r="A8" s="85">
        <v>7</v>
      </c>
      <c r="B8" s="86" t="s">
        <v>528</v>
      </c>
      <c r="C8" s="65"/>
      <c r="D8" s="107" t="s">
        <v>46</v>
      </c>
      <c r="E8" s="108" t="s">
        <v>550</v>
      </c>
      <c r="F8" s="68"/>
      <c r="J8" s="91" t="s">
        <v>234</v>
      </c>
      <c r="K8" s="92">
        <v>2598</v>
      </c>
      <c r="L8" s="22"/>
      <c r="M8" s="93" t="s">
        <v>47</v>
      </c>
      <c r="N8" s="10" t="s">
        <v>48</v>
      </c>
      <c r="O8" s="94" t="s">
        <v>560</v>
      </c>
      <c r="P8" s="10"/>
      <c r="Q8" s="103" t="s">
        <v>311</v>
      </c>
      <c r="R8" s="78"/>
      <c r="S8" s="104" t="s">
        <v>343</v>
      </c>
      <c r="T8" s="80"/>
      <c r="U8" s="96" t="s">
        <v>608</v>
      </c>
      <c r="V8" s="11" t="s">
        <v>506</v>
      </c>
      <c r="W8" s="97" t="s">
        <v>386</v>
      </c>
      <c r="Y8" s="98" t="s">
        <v>624</v>
      </c>
      <c r="Z8" s="3" t="s">
        <v>488</v>
      </c>
      <c r="AA8" s="97" t="s">
        <v>292</v>
      </c>
      <c r="AC8" s="99">
        <v>201</v>
      </c>
      <c r="AD8" s="8" t="s">
        <v>470</v>
      </c>
      <c r="AE8" s="97" t="s">
        <v>293</v>
      </c>
    </row>
    <row r="9" spans="1:33" ht="14.25" customHeight="1" x14ac:dyDescent="0.35">
      <c r="A9" s="85">
        <v>8</v>
      </c>
      <c r="B9" s="86" t="s">
        <v>529</v>
      </c>
      <c r="C9" s="65"/>
      <c r="D9" s="35"/>
      <c r="E9" s="35"/>
      <c r="G9" s="35"/>
      <c r="H9" s="35"/>
      <c r="J9" s="91" t="s">
        <v>169</v>
      </c>
      <c r="K9" s="92">
        <v>2753</v>
      </c>
      <c r="L9" s="22"/>
      <c r="M9" s="93" t="s">
        <v>49</v>
      </c>
      <c r="N9" s="10" t="s">
        <v>50</v>
      </c>
      <c r="O9" s="94" t="s">
        <v>561</v>
      </c>
      <c r="P9" s="10"/>
      <c r="Q9" s="103" t="s">
        <v>320</v>
      </c>
      <c r="R9" s="78"/>
      <c r="S9" s="104" t="s">
        <v>362</v>
      </c>
      <c r="T9" s="80"/>
      <c r="U9" s="96" t="s">
        <v>609</v>
      </c>
      <c r="V9" s="11" t="s">
        <v>507</v>
      </c>
      <c r="W9" s="97" t="s">
        <v>386</v>
      </c>
      <c r="Y9" s="98" t="s">
        <v>385</v>
      </c>
      <c r="Z9" s="3" t="s">
        <v>489</v>
      </c>
      <c r="AA9" s="97" t="s">
        <v>292</v>
      </c>
      <c r="AC9" s="99">
        <v>202</v>
      </c>
      <c r="AD9" s="8" t="s">
        <v>471</v>
      </c>
      <c r="AE9" s="97" t="s">
        <v>293</v>
      </c>
    </row>
    <row r="10" spans="1:33" ht="14.25" customHeight="1" x14ac:dyDescent="0.35">
      <c r="A10" s="85">
        <v>9</v>
      </c>
      <c r="B10" s="86" t="s">
        <v>530</v>
      </c>
      <c r="C10" s="65"/>
      <c r="D10" s="35"/>
      <c r="E10" s="35"/>
      <c r="G10" s="35"/>
      <c r="H10" s="35"/>
      <c r="J10" s="91" t="s">
        <v>192</v>
      </c>
      <c r="K10" s="92">
        <v>2653</v>
      </c>
      <c r="L10" s="22"/>
      <c r="M10" s="93" t="s">
        <v>51</v>
      </c>
      <c r="N10" s="10" t="s">
        <v>52</v>
      </c>
      <c r="O10" s="94" t="s">
        <v>562</v>
      </c>
      <c r="P10" s="10"/>
      <c r="Q10" s="103" t="s">
        <v>322</v>
      </c>
      <c r="R10" s="78"/>
      <c r="S10" s="104" t="s">
        <v>387</v>
      </c>
      <c r="T10" s="80"/>
      <c r="U10" s="96" t="s">
        <v>610</v>
      </c>
      <c r="V10" s="11" t="s">
        <v>508</v>
      </c>
      <c r="W10" s="97" t="s">
        <v>386</v>
      </c>
      <c r="Y10" s="98" t="s">
        <v>625</v>
      </c>
      <c r="Z10" s="1" t="s">
        <v>490</v>
      </c>
      <c r="AA10" s="97" t="s">
        <v>292</v>
      </c>
      <c r="AC10" s="99">
        <v>230</v>
      </c>
      <c r="AD10" s="8" t="s">
        <v>472</v>
      </c>
      <c r="AE10" s="97" t="s">
        <v>293</v>
      </c>
    </row>
    <row r="11" spans="1:33" ht="14.25" customHeight="1" x14ac:dyDescent="0.35">
      <c r="A11" s="85">
        <v>10</v>
      </c>
      <c r="B11" s="86" t="s">
        <v>531</v>
      </c>
      <c r="C11" s="65"/>
      <c r="D11" s="35"/>
      <c r="E11" s="35"/>
      <c r="G11" s="35"/>
      <c r="H11" s="35"/>
      <c r="J11" s="91" t="s">
        <v>10</v>
      </c>
      <c r="K11" s="92">
        <v>103</v>
      </c>
      <c r="L11" s="22"/>
      <c r="M11" s="93" t="s">
        <v>54</v>
      </c>
      <c r="N11" s="10" t="s">
        <v>55</v>
      </c>
      <c r="O11" s="94" t="s">
        <v>563</v>
      </c>
      <c r="P11" s="10"/>
      <c r="Q11" s="103" t="s">
        <v>318</v>
      </c>
      <c r="R11" s="78"/>
      <c r="S11" s="104" t="s">
        <v>358</v>
      </c>
      <c r="T11" s="80"/>
      <c r="U11" s="96" t="s">
        <v>611</v>
      </c>
      <c r="V11" s="9" t="s">
        <v>509</v>
      </c>
      <c r="W11" s="97" t="s">
        <v>386</v>
      </c>
      <c r="Y11" s="98" t="s">
        <v>626</v>
      </c>
      <c r="Z11" s="9" t="s">
        <v>491</v>
      </c>
      <c r="AA11" s="97" t="s">
        <v>292</v>
      </c>
      <c r="AC11" s="99">
        <v>231</v>
      </c>
      <c r="AD11" s="8" t="s">
        <v>473</v>
      </c>
      <c r="AE11" s="97" t="s">
        <v>293</v>
      </c>
    </row>
    <row r="12" spans="1:33" ht="14.25" customHeight="1" x14ac:dyDescent="0.35">
      <c r="A12" s="85">
        <v>11</v>
      </c>
      <c r="B12" s="86" t="s">
        <v>532</v>
      </c>
      <c r="C12" s="65"/>
      <c r="D12" s="35"/>
      <c r="E12" s="35"/>
      <c r="G12" s="35"/>
      <c r="H12" s="35"/>
      <c r="J12" s="91" t="s">
        <v>231</v>
      </c>
      <c r="K12" s="92">
        <v>2601</v>
      </c>
      <c r="L12" s="22"/>
      <c r="M12" s="93" t="s">
        <v>19</v>
      </c>
      <c r="N12" s="10" t="s">
        <v>57</v>
      </c>
      <c r="O12" s="94" t="s">
        <v>564</v>
      </c>
      <c r="P12" s="10"/>
      <c r="Q12" s="103" t="s">
        <v>328</v>
      </c>
      <c r="R12" s="78"/>
      <c r="S12" s="104" t="s">
        <v>373</v>
      </c>
      <c r="T12" s="80"/>
      <c r="U12" s="96" t="s">
        <v>612</v>
      </c>
      <c r="V12" s="11" t="s">
        <v>510</v>
      </c>
      <c r="W12" s="97" t="s">
        <v>386</v>
      </c>
      <c r="Y12" s="98" t="s">
        <v>627</v>
      </c>
      <c r="Z12" s="3" t="s">
        <v>492</v>
      </c>
      <c r="AA12" s="97" t="s">
        <v>292</v>
      </c>
      <c r="AC12" s="99">
        <v>235</v>
      </c>
      <c r="AD12" s="8" t="s">
        <v>474</v>
      </c>
      <c r="AE12" s="97" t="s">
        <v>293</v>
      </c>
    </row>
    <row r="13" spans="1:33" ht="14.25" customHeight="1" x14ac:dyDescent="0.35">
      <c r="A13" s="85">
        <v>12</v>
      </c>
      <c r="B13" s="86" t="s">
        <v>533</v>
      </c>
      <c r="C13" s="65"/>
      <c r="D13" s="35"/>
      <c r="E13" s="35"/>
      <c r="G13" s="35"/>
      <c r="H13" s="35"/>
      <c r="J13" s="91" t="s">
        <v>232</v>
      </c>
      <c r="K13" s="92">
        <v>2600</v>
      </c>
      <c r="L13" s="22"/>
      <c r="M13" s="93" t="s">
        <v>59</v>
      </c>
      <c r="N13" s="10" t="s">
        <v>60</v>
      </c>
      <c r="O13" s="94" t="s">
        <v>565</v>
      </c>
      <c r="P13" s="10"/>
      <c r="Q13" s="103" t="s">
        <v>326</v>
      </c>
      <c r="R13" s="78"/>
      <c r="S13" s="104" t="s">
        <v>374</v>
      </c>
      <c r="T13" s="80"/>
      <c r="U13" s="96" t="s">
        <v>613</v>
      </c>
      <c r="V13" s="11" t="s">
        <v>511</v>
      </c>
      <c r="W13" s="97" t="s">
        <v>386</v>
      </c>
      <c r="Y13" s="98" t="s">
        <v>628</v>
      </c>
      <c r="Z13" s="3" t="s">
        <v>493</v>
      </c>
      <c r="AA13" s="97" t="s">
        <v>292</v>
      </c>
      <c r="AC13" s="99">
        <v>236</v>
      </c>
      <c r="AD13" s="8" t="s">
        <v>475</v>
      </c>
      <c r="AE13" s="97" t="s">
        <v>293</v>
      </c>
    </row>
    <row r="14" spans="1:33" ht="14.25" customHeight="1" x14ac:dyDescent="0.35">
      <c r="A14" s="85">
        <v>13</v>
      </c>
      <c r="B14" s="86" t="s">
        <v>534</v>
      </c>
      <c r="C14" s="65"/>
      <c r="D14" s="35"/>
      <c r="E14" s="35"/>
      <c r="G14" s="35"/>
      <c r="H14" s="35"/>
      <c r="J14" s="91" t="s">
        <v>163</v>
      </c>
      <c r="K14" s="92">
        <v>2781</v>
      </c>
      <c r="L14" s="22"/>
      <c r="M14" s="93" t="s">
        <v>61</v>
      </c>
      <c r="N14" s="10" t="s">
        <v>62</v>
      </c>
      <c r="O14" s="94" t="s">
        <v>566</v>
      </c>
      <c r="P14" s="10"/>
      <c r="Q14" s="103" t="s">
        <v>316</v>
      </c>
      <c r="R14" s="78"/>
      <c r="S14" s="104" t="s">
        <v>370</v>
      </c>
      <c r="T14" s="80"/>
      <c r="U14" s="96" t="s">
        <v>614</v>
      </c>
      <c r="V14" s="2" t="s">
        <v>512</v>
      </c>
      <c r="W14" s="97" t="s">
        <v>386</v>
      </c>
      <c r="Y14" s="98" t="s">
        <v>629</v>
      </c>
      <c r="Z14" s="1" t="s">
        <v>494</v>
      </c>
      <c r="AA14" s="97" t="s">
        <v>292</v>
      </c>
      <c r="AC14" s="99">
        <v>237</v>
      </c>
      <c r="AD14" s="8" t="s">
        <v>476</v>
      </c>
      <c r="AE14" s="97" t="s">
        <v>293</v>
      </c>
    </row>
    <row r="15" spans="1:33" ht="14.25" customHeight="1" x14ac:dyDescent="0.35">
      <c r="A15" s="85">
        <v>14</v>
      </c>
      <c r="B15" s="86" t="s">
        <v>535</v>
      </c>
      <c r="C15" s="65"/>
      <c r="D15" s="35"/>
      <c r="E15" s="35"/>
      <c r="G15" s="35"/>
      <c r="H15" s="35"/>
      <c r="J15" s="91" t="s">
        <v>730</v>
      </c>
      <c r="K15" s="92">
        <v>104</v>
      </c>
      <c r="L15" s="22"/>
      <c r="M15" s="93" t="s">
        <v>63</v>
      </c>
      <c r="N15" s="10" t="s">
        <v>64</v>
      </c>
      <c r="O15" s="94" t="s">
        <v>567</v>
      </c>
      <c r="P15" s="10"/>
      <c r="Q15" s="103" t="s">
        <v>301</v>
      </c>
      <c r="R15" s="78"/>
      <c r="S15" s="104" t="s">
        <v>310</v>
      </c>
      <c r="T15" s="80"/>
      <c r="U15" s="96" t="s">
        <v>615</v>
      </c>
      <c r="V15" s="2" t="s">
        <v>513</v>
      </c>
      <c r="W15" s="97" t="s">
        <v>386</v>
      </c>
      <c r="Y15" s="98" t="s">
        <v>423</v>
      </c>
      <c r="Z15" s="9" t="s">
        <v>495</v>
      </c>
      <c r="AA15" s="97" t="s">
        <v>292</v>
      </c>
      <c r="AC15" s="99">
        <v>238</v>
      </c>
      <c r="AD15" s="8" t="s">
        <v>477</v>
      </c>
      <c r="AE15" s="97" t="s">
        <v>293</v>
      </c>
    </row>
    <row r="16" spans="1:33" ht="14.25" customHeight="1" x14ac:dyDescent="0.35">
      <c r="A16" s="85">
        <v>15</v>
      </c>
      <c r="B16" s="86" t="s">
        <v>536</v>
      </c>
      <c r="C16" s="65"/>
      <c r="D16" s="35"/>
      <c r="E16" s="35"/>
      <c r="G16" s="35"/>
      <c r="H16" s="35"/>
      <c r="J16" s="91" t="s">
        <v>731</v>
      </c>
      <c r="K16" s="92">
        <v>105</v>
      </c>
      <c r="L16" s="22"/>
      <c r="M16" s="93" t="s">
        <v>65</v>
      </c>
      <c r="N16" s="10" t="s">
        <v>66</v>
      </c>
      <c r="O16" s="94" t="s">
        <v>568</v>
      </c>
      <c r="P16" s="10"/>
      <c r="Q16" s="95" t="s">
        <v>303</v>
      </c>
      <c r="R16" s="78"/>
      <c r="S16" s="79" t="s">
        <v>378</v>
      </c>
      <c r="T16" s="80"/>
      <c r="U16" s="96" t="s">
        <v>616</v>
      </c>
      <c r="V16" s="9" t="s">
        <v>514</v>
      </c>
      <c r="W16" s="97" t="s">
        <v>386</v>
      </c>
      <c r="Y16" s="98" t="s">
        <v>425</v>
      </c>
      <c r="Z16" s="11" t="s">
        <v>496</v>
      </c>
      <c r="AA16" s="97" t="s">
        <v>292</v>
      </c>
      <c r="AC16" s="99">
        <v>239</v>
      </c>
      <c r="AD16" s="8" t="s">
        <v>478</v>
      </c>
      <c r="AE16" s="97" t="s">
        <v>293</v>
      </c>
    </row>
    <row r="17" spans="1:31" ht="14.25" customHeight="1" x14ac:dyDescent="0.35">
      <c r="A17" s="85">
        <v>16</v>
      </c>
      <c r="B17" s="86" t="s">
        <v>537</v>
      </c>
      <c r="C17" s="65"/>
      <c r="D17" s="35"/>
      <c r="E17" s="35"/>
      <c r="G17" s="35"/>
      <c r="H17" s="35"/>
      <c r="J17" s="91" t="s">
        <v>732</v>
      </c>
      <c r="K17" s="92">
        <v>2650</v>
      </c>
      <c r="L17" s="22"/>
      <c r="M17" s="93" t="s">
        <v>67</v>
      </c>
      <c r="N17" s="10" t="s">
        <v>68</v>
      </c>
      <c r="O17" s="94" t="s">
        <v>569</v>
      </c>
      <c r="P17" s="10"/>
      <c r="Q17" s="95" t="s">
        <v>330</v>
      </c>
      <c r="R17" s="78"/>
      <c r="S17" s="79" t="s">
        <v>369</v>
      </c>
      <c r="T17" s="80"/>
      <c r="U17" s="96" t="s">
        <v>617</v>
      </c>
      <c r="V17" s="9" t="s">
        <v>515</v>
      </c>
      <c r="W17" s="97" t="s">
        <v>386</v>
      </c>
      <c r="Y17" s="98" t="s">
        <v>630</v>
      </c>
      <c r="Z17" s="9" t="s">
        <v>497</v>
      </c>
      <c r="AA17" s="97" t="s">
        <v>292</v>
      </c>
      <c r="AC17" s="99">
        <v>240</v>
      </c>
      <c r="AD17" s="8" t="s">
        <v>479</v>
      </c>
      <c r="AE17" s="97" t="s">
        <v>293</v>
      </c>
    </row>
    <row r="18" spans="1:31" ht="14.25" customHeight="1" x14ac:dyDescent="0.35">
      <c r="A18" s="85">
        <v>17</v>
      </c>
      <c r="B18" s="86" t="s">
        <v>538</v>
      </c>
      <c r="C18" s="65"/>
      <c r="D18" s="35"/>
      <c r="E18" s="35"/>
      <c r="G18" s="35"/>
      <c r="H18" s="35"/>
      <c r="J18" s="91" t="s">
        <v>733</v>
      </c>
      <c r="K18" s="92">
        <v>107</v>
      </c>
      <c r="L18" s="22"/>
      <c r="M18" s="93" t="s">
        <v>69</v>
      </c>
      <c r="N18" s="10" t="s">
        <v>70</v>
      </c>
      <c r="O18" s="94" t="s">
        <v>570</v>
      </c>
      <c r="P18" s="10"/>
      <c r="Q18" s="95" t="s">
        <v>332</v>
      </c>
      <c r="R18" s="78"/>
      <c r="S18" s="79" t="s">
        <v>315</v>
      </c>
      <c r="T18" s="80"/>
      <c r="U18" s="96" t="s">
        <v>618</v>
      </c>
      <c r="V18" s="9" t="s">
        <v>516</v>
      </c>
      <c r="W18" s="97" t="s">
        <v>386</v>
      </c>
      <c r="Y18" s="98" t="s">
        <v>426</v>
      </c>
      <c r="Z18" s="9" t="s">
        <v>498</v>
      </c>
      <c r="AA18" s="97" t="s">
        <v>292</v>
      </c>
      <c r="AC18" s="99">
        <v>241</v>
      </c>
      <c r="AD18" s="8" t="s">
        <v>480</v>
      </c>
      <c r="AE18" s="97" t="s">
        <v>293</v>
      </c>
    </row>
    <row r="19" spans="1:31" ht="14.25" customHeight="1" x14ac:dyDescent="0.35">
      <c r="A19" s="85">
        <v>18</v>
      </c>
      <c r="B19" s="86" t="s">
        <v>539</v>
      </c>
      <c r="C19" s="65"/>
      <c r="D19" s="35"/>
      <c r="E19" s="35"/>
      <c r="G19" s="35"/>
      <c r="H19" s="35"/>
      <c r="J19" s="91" t="s">
        <v>734</v>
      </c>
      <c r="K19" s="92">
        <v>109</v>
      </c>
      <c r="L19" s="22"/>
      <c r="M19" s="93" t="s">
        <v>71</v>
      </c>
      <c r="N19" s="10" t="s">
        <v>72</v>
      </c>
      <c r="O19" s="94" t="s">
        <v>571</v>
      </c>
      <c r="P19" s="10"/>
      <c r="Q19" s="95" t="s">
        <v>334</v>
      </c>
      <c r="R19" s="78"/>
      <c r="S19" s="79" t="s">
        <v>376</v>
      </c>
      <c r="T19" s="80"/>
      <c r="U19" s="96" t="s">
        <v>619</v>
      </c>
      <c r="V19" s="1" t="s">
        <v>517</v>
      </c>
      <c r="W19" s="97" t="s">
        <v>386</v>
      </c>
      <c r="Y19" s="98" t="s">
        <v>427</v>
      </c>
      <c r="Z19" s="9" t="s">
        <v>499</v>
      </c>
      <c r="AA19" s="97" t="s">
        <v>292</v>
      </c>
      <c r="AC19" s="99">
        <v>136</v>
      </c>
      <c r="AD19" s="8" t="s">
        <v>450</v>
      </c>
      <c r="AE19" s="97" t="s">
        <v>298</v>
      </c>
    </row>
    <row r="20" spans="1:31" ht="14.25" customHeight="1" x14ac:dyDescent="0.35">
      <c r="A20" s="85">
        <v>19</v>
      </c>
      <c r="B20" s="86" t="s">
        <v>540</v>
      </c>
      <c r="C20" s="65"/>
      <c r="D20" s="35"/>
      <c r="E20" s="35"/>
      <c r="G20" s="35"/>
      <c r="H20" s="35"/>
      <c r="J20" s="91" t="s">
        <v>735</v>
      </c>
      <c r="K20" s="92">
        <v>110</v>
      </c>
      <c r="L20" s="22"/>
      <c r="M20" s="93" t="s">
        <v>73</v>
      </c>
      <c r="N20" s="10" t="s">
        <v>74</v>
      </c>
      <c r="O20" s="94" t="s">
        <v>572</v>
      </c>
      <c r="P20" s="10"/>
      <c r="Q20" s="95" t="s">
        <v>336</v>
      </c>
      <c r="R20" s="78"/>
      <c r="S20" s="79" t="s">
        <v>353</v>
      </c>
      <c r="T20" s="80"/>
      <c r="U20" s="96" t="s">
        <v>424</v>
      </c>
      <c r="V20" s="1" t="s">
        <v>518</v>
      </c>
      <c r="W20" s="97" t="s">
        <v>386</v>
      </c>
      <c r="Y20" s="109" t="s">
        <v>521</v>
      </c>
      <c r="Z20" s="110" t="s">
        <v>500</v>
      </c>
      <c r="AA20" s="111" t="s">
        <v>432</v>
      </c>
      <c r="AC20" s="99">
        <v>145</v>
      </c>
      <c r="AD20" s="8" t="s">
        <v>459</v>
      </c>
      <c r="AE20" s="97" t="s">
        <v>299</v>
      </c>
    </row>
    <row r="21" spans="1:31" ht="14.25" customHeight="1" x14ac:dyDescent="0.35">
      <c r="A21" s="85">
        <v>20</v>
      </c>
      <c r="B21" s="86" t="s">
        <v>541</v>
      </c>
      <c r="C21" s="65"/>
      <c r="D21" s="35"/>
      <c r="E21" s="35"/>
      <c r="G21" s="35"/>
      <c r="H21" s="35"/>
      <c r="J21" s="91" t="s">
        <v>9</v>
      </c>
      <c r="K21" s="92">
        <v>111</v>
      </c>
      <c r="L21" s="22"/>
      <c r="M21" s="93" t="s">
        <v>75</v>
      </c>
      <c r="N21" s="10" t="s">
        <v>76</v>
      </c>
      <c r="O21" s="94" t="s">
        <v>573</v>
      </c>
      <c r="P21" s="10"/>
      <c r="Q21" s="95" t="s">
        <v>338</v>
      </c>
      <c r="R21" s="78"/>
      <c r="S21" s="79" t="s">
        <v>360</v>
      </c>
      <c r="T21" s="80"/>
      <c r="U21" s="96" t="s">
        <v>620</v>
      </c>
      <c r="V21" s="1" t="s">
        <v>519</v>
      </c>
      <c r="W21" s="97" t="s">
        <v>386</v>
      </c>
      <c r="AC21" s="99">
        <v>146</v>
      </c>
      <c r="AD21" s="8" t="s">
        <v>460</v>
      </c>
      <c r="AE21" s="97" t="s">
        <v>299</v>
      </c>
    </row>
    <row r="22" spans="1:31" ht="14.25" customHeight="1" x14ac:dyDescent="0.35">
      <c r="A22" s="85">
        <v>21</v>
      </c>
      <c r="B22" s="86" t="s">
        <v>542</v>
      </c>
      <c r="C22" s="65"/>
      <c r="J22" s="91" t="s">
        <v>736</v>
      </c>
      <c r="K22" s="92">
        <v>112</v>
      </c>
      <c r="L22" s="22"/>
      <c r="M22" s="93" t="s">
        <v>77</v>
      </c>
      <c r="N22" s="10" t="s">
        <v>78</v>
      </c>
      <c r="O22" s="94" t="s">
        <v>574</v>
      </c>
      <c r="P22" s="10"/>
      <c r="Q22" s="112" t="s">
        <v>340</v>
      </c>
      <c r="R22" s="78"/>
      <c r="S22" s="79" t="s">
        <v>363</v>
      </c>
      <c r="T22" s="80"/>
      <c r="U22" s="99">
        <v>100</v>
      </c>
      <c r="V22" s="8" t="s">
        <v>520</v>
      </c>
      <c r="W22" s="97" t="s">
        <v>293</v>
      </c>
      <c r="AC22" s="99">
        <v>147</v>
      </c>
      <c r="AD22" s="8" t="s">
        <v>461</v>
      </c>
      <c r="AE22" s="97" t="s">
        <v>299</v>
      </c>
    </row>
    <row r="23" spans="1:31" ht="14.25" customHeight="1" x14ac:dyDescent="0.35">
      <c r="A23" s="113">
        <v>22</v>
      </c>
      <c r="B23" s="114" t="s">
        <v>543</v>
      </c>
      <c r="C23" s="65"/>
      <c r="J23" s="91" t="s">
        <v>737</v>
      </c>
      <c r="K23" s="92">
        <v>113</v>
      </c>
      <c r="L23" s="22"/>
      <c r="M23" s="93" t="s">
        <v>79</v>
      </c>
      <c r="N23" s="10" t="s">
        <v>80</v>
      </c>
      <c r="O23" s="94" t="s">
        <v>575</v>
      </c>
      <c r="P23" s="10"/>
      <c r="Q23" s="9"/>
      <c r="R23" s="9"/>
      <c r="S23" s="79" t="s">
        <v>361</v>
      </c>
      <c r="T23" s="80"/>
      <c r="U23" s="99">
        <v>101</v>
      </c>
      <c r="V23" s="8" t="s">
        <v>434</v>
      </c>
      <c r="W23" s="97" t="s">
        <v>293</v>
      </c>
      <c r="AC23" s="99">
        <v>148</v>
      </c>
      <c r="AD23" s="8" t="s">
        <v>462</v>
      </c>
      <c r="AE23" s="97" t="s">
        <v>299</v>
      </c>
    </row>
    <row r="24" spans="1:31" ht="14.25" customHeight="1" x14ac:dyDescent="0.35">
      <c r="J24" s="91" t="s">
        <v>738</v>
      </c>
      <c r="K24" s="92">
        <v>114</v>
      </c>
      <c r="L24" s="22"/>
      <c r="M24" s="93" t="s">
        <v>82</v>
      </c>
      <c r="N24" s="10" t="s">
        <v>83</v>
      </c>
      <c r="O24" s="94" t="s">
        <v>576</v>
      </c>
      <c r="P24" s="10"/>
      <c r="Q24" s="3"/>
      <c r="R24" s="9"/>
      <c r="S24" s="104" t="s">
        <v>356</v>
      </c>
      <c r="T24" s="80"/>
      <c r="U24" s="99">
        <v>102</v>
      </c>
      <c r="V24" s="8" t="s">
        <v>435</v>
      </c>
      <c r="W24" s="97" t="s">
        <v>293</v>
      </c>
      <c r="AC24" s="99">
        <v>149</v>
      </c>
      <c r="AD24" s="8" t="s">
        <v>463</v>
      </c>
      <c r="AE24" s="97" t="s">
        <v>299</v>
      </c>
    </row>
    <row r="25" spans="1:31" ht="14.25" customHeight="1" x14ac:dyDescent="0.35">
      <c r="J25" s="91" t="s">
        <v>739</v>
      </c>
      <c r="K25" s="92">
        <v>119</v>
      </c>
      <c r="L25" s="22"/>
      <c r="M25" s="93" t="s">
        <v>84</v>
      </c>
      <c r="N25" s="10" t="s">
        <v>85</v>
      </c>
      <c r="O25" s="94" t="s">
        <v>577</v>
      </c>
      <c r="P25" s="10"/>
      <c r="Q25" s="3"/>
      <c r="R25" s="9"/>
      <c r="S25" s="104" t="s">
        <v>323</v>
      </c>
      <c r="T25" s="80"/>
      <c r="U25" s="99">
        <v>103</v>
      </c>
      <c r="V25" s="8" t="s">
        <v>436</v>
      </c>
      <c r="W25" s="97" t="s">
        <v>293</v>
      </c>
      <c r="AC25" s="99">
        <v>130</v>
      </c>
      <c r="AD25" s="8" t="s">
        <v>445</v>
      </c>
      <c r="AE25" s="97" t="s">
        <v>295</v>
      </c>
    </row>
    <row r="26" spans="1:31" ht="14.25" customHeight="1" x14ac:dyDescent="0.35">
      <c r="J26" s="91" t="s">
        <v>740</v>
      </c>
      <c r="K26" s="92">
        <v>2767</v>
      </c>
      <c r="L26" s="22"/>
      <c r="M26" s="93" t="s">
        <v>86</v>
      </c>
      <c r="N26" s="10" t="s">
        <v>87</v>
      </c>
      <c r="O26" s="94" t="s">
        <v>578</v>
      </c>
      <c r="P26" s="10"/>
      <c r="Q26" s="3"/>
      <c r="R26" s="9"/>
      <c r="S26" s="104" t="s">
        <v>337</v>
      </c>
      <c r="T26" s="80"/>
      <c r="U26" s="99">
        <v>200</v>
      </c>
      <c r="V26" s="8" t="s">
        <v>469</v>
      </c>
      <c r="W26" s="97" t="s">
        <v>293</v>
      </c>
      <c r="AC26" s="99">
        <v>132</v>
      </c>
      <c r="AD26" s="8" t="s">
        <v>447</v>
      </c>
      <c r="AE26" s="97" t="s">
        <v>295</v>
      </c>
    </row>
    <row r="27" spans="1:31" ht="14.25" customHeight="1" x14ac:dyDescent="0.35">
      <c r="J27" s="91" t="s">
        <v>741</v>
      </c>
      <c r="K27" s="92">
        <v>120</v>
      </c>
      <c r="L27" s="22"/>
      <c r="M27" s="93" t="s">
        <v>88</v>
      </c>
      <c r="N27" s="10" t="s">
        <v>89</v>
      </c>
      <c r="O27" s="94" t="s">
        <v>579</v>
      </c>
      <c r="P27" s="10"/>
      <c r="Q27" s="3"/>
      <c r="R27" s="9"/>
      <c r="S27" s="104" t="s">
        <v>335</v>
      </c>
      <c r="T27" s="80"/>
      <c r="U27" s="99">
        <v>201</v>
      </c>
      <c r="V27" s="8" t="s">
        <v>470</v>
      </c>
      <c r="W27" s="97" t="s">
        <v>293</v>
      </c>
      <c r="AC27" s="96">
        <v>550</v>
      </c>
      <c r="AD27" s="2" t="s">
        <v>2021</v>
      </c>
      <c r="AE27" s="97" t="s">
        <v>295</v>
      </c>
    </row>
    <row r="28" spans="1:31" ht="14.25" customHeight="1" x14ac:dyDescent="0.35">
      <c r="J28" s="91" t="s">
        <v>742</v>
      </c>
      <c r="K28" s="92">
        <v>123</v>
      </c>
      <c r="L28" s="22"/>
      <c r="M28" s="93" t="s">
        <v>90</v>
      </c>
      <c r="N28" s="10" t="s">
        <v>91</v>
      </c>
      <c r="O28" s="94" t="s">
        <v>580</v>
      </c>
      <c r="P28" s="10"/>
      <c r="Q28" s="3"/>
      <c r="R28" s="9"/>
      <c r="S28" s="104" t="s">
        <v>348</v>
      </c>
      <c r="T28" s="80"/>
      <c r="U28" s="99">
        <v>202</v>
      </c>
      <c r="V28" s="8" t="s">
        <v>471</v>
      </c>
      <c r="W28" s="97" t="s">
        <v>293</v>
      </c>
      <c r="AC28" s="96">
        <v>551</v>
      </c>
      <c r="AD28" s="2" t="s">
        <v>482</v>
      </c>
      <c r="AE28" s="97" t="s">
        <v>295</v>
      </c>
    </row>
    <row r="29" spans="1:31" ht="14.25" customHeight="1" x14ac:dyDescent="0.35">
      <c r="J29" s="91" t="s">
        <v>743</v>
      </c>
      <c r="K29" s="92">
        <v>3079</v>
      </c>
      <c r="L29" s="22"/>
      <c r="M29" s="93" t="s">
        <v>92</v>
      </c>
      <c r="N29" s="10" t="s">
        <v>93</v>
      </c>
      <c r="O29" s="94" t="s">
        <v>581</v>
      </c>
      <c r="P29" s="10"/>
      <c r="Q29" s="3"/>
      <c r="R29" s="9"/>
      <c r="S29" s="104" t="s">
        <v>344</v>
      </c>
      <c r="T29" s="80"/>
      <c r="U29" s="99">
        <v>230</v>
      </c>
      <c r="V29" s="8" t="s">
        <v>472</v>
      </c>
      <c r="W29" s="97" t="s">
        <v>293</v>
      </c>
      <c r="AC29" s="99">
        <v>131</v>
      </c>
      <c r="AD29" s="8" t="s">
        <v>446</v>
      </c>
      <c r="AE29" s="97" t="s">
        <v>296</v>
      </c>
    </row>
    <row r="30" spans="1:31" ht="14.25" customHeight="1" x14ac:dyDescent="0.35">
      <c r="J30" s="91" t="s">
        <v>744</v>
      </c>
      <c r="K30" s="92">
        <v>121</v>
      </c>
      <c r="L30" s="22"/>
      <c r="M30" s="93" t="s">
        <v>94</v>
      </c>
      <c r="N30" s="10" t="s">
        <v>95</v>
      </c>
      <c r="O30" s="94" t="s">
        <v>582</v>
      </c>
      <c r="P30" s="10"/>
      <c r="Q30" s="3"/>
      <c r="R30" s="9"/>
      <c r="S30" s="104" t="s">
        <v>341</v>
      </c>
      <c r="T30" s="80"/>
      <c r="U30" s="99">
        <v>231</v>
      </c>
      <c r="V30" s="8" t="s">
        <v>473</v>
      </c>
      <c r="W30" s="97" t="s">
        <v>293</v>
      </c>
      <c r="AC30" s="99">
        <v>141</v>
      </c>
      <c r="AD30" s="8" t="s">
        <v>455</v>
      </c>
      <c r="AE30" s="97" t="s">
        <v>296</v>
      </c>
    </row>
    <row r="31" spans="1:31" ht="14.25" customHeight="1" x14ac:dyDescent="0.35">
      <c r="J31" s="91" t="s">
        <v>745</v>
      </c>
      <c r="K31" s="92">
        <v>122</v>
      </c>
      <c r="L31" s="22"/>
      <c r="M31" s="93" t="s">
        <v>96</v>
      </c>
      <c r="N31" s="10" t="s">
        <v>97</v>
      </c>
      <c r="O31" s="94" t="s">
        <v>583</v>
      </c>
      <c r="P31" s="10"/>
      <c r="Q31" s="3"/>
      <c r="R31" s="9"/>
      <c r="S31" s="104" t="s">
        <v>329</v>
      </c>
      <c r="T31" s="80"/>
      <c r="U31" s="99">
        <v>235</v>
      </c>
      <c r="V31" s="8" t="s">
        <v>474</v>
      </c>
      <c r="W31" s="97" t="s">
        <v>293</v>
      </c>
      <c r="AC31" s="99">
        <v>142</v>
      </c>
      <c r="AD31" s="8" t="s">
        <v>456</v>
      </c>
      <c r="AE31" s="97" t="s">
        <v>296</v>
      </c>
    </row>
    <row r="32" spans="1:31" ht="14.25" customHeight="1" x14ac:dyDescent="0.35">
      <c r="J32" s="91" t="s">
        <v>746</v>
      </c>
      <c r="K32" s="92">
        <v>2701</v>
      </c>
      <c r="L32" s="22"/>
      <c r="M32" s="93" t="s">
        <v>99</v>
      </c>
      <c r="N32" s="10" t="s">
        <v>100</v>
      </c>
      <c r="O32" s="94" t="s">
        <v>584</v>
      </c>
      <c r="P32" s="10"/>
      <c r="Q32" s="9"/>
      <c r="R32" s="9"/>
      <c r="S32" s="79" t="s">
        <v>350</v>
      </c>
      <c r="T32" s="80"/>
      <c r="U32" s="99">
        <v>236</v>
      </c>
      <c r="V32" s="8" t="s">
        <v>475</v>
      </c>
      <c r="W32" s="97" t="s">
        <v>293</v>
      </c>
      <c r="AC32" s="99">
        <v>143</v>
      </c>
      <c r="AD32" s="8" t="s">
        <v>457</v>
      </c>
      <c r="AE32" s="97" t="s">
        <v>296</v>
      </c>
    </row>
    <row r="33" spans="10:31" ht="14.25" customHeight="1" x14ac:dyDescent="0.35">
      <c r="J33" s="91" t="s">
        <v>747</v>
      </c>
      <c r="K33" s="92">
        <v>124</v>
      </c>
      <c r="L33" s="22"/>
      <c r="M33" s="93" t="s">
        <v>101</v>
      </c>
      <c r="N33" s="10" t="s">
        <v>102</v>
      </c>
      <c r="O33" s="94" t="s">
        <v>585</v>
      </c>
      <c r="P33" s="10"/>
      <c r="Q33" s="9"/>
      <c r="R33" s="9"/>
      <c r="S33" s="79" t="s">
        <v>359</v>
      </c>
      <c r="T33" s="80"/>
      <c r="U33" s="99">
        <v>237</v>
      </c>
      <c r="V33" s="8" t="s">
        <v>476</v>
      </c>
      <c r="W33" s="97" t="s">
        <v>293</v>
      </c>
      <c r="AC33" s="99">
        <v>144</v>
      </c>
      <c r="AD33" s="8" t="s">
        <v>458</v>
      </c>
      <c r="AE33" s="97" t="s">
        <v>296</v>
      </c>
    </row>
    <row r="34" spans="10:31" ht="14.25" customHeight="1" x14ac:dyDescent="0.35">
      <c r="J34" s="91" t="s">
        <v>748</v>
      </c>
      <c r="K34" s="92">
        <v>125</v>
      </c>
      <c r="L34" s="22"/>
      <c r="M34" s="93" t="s">
        <v>103</v>
      </c>
      <c r="N34" s="10" t="s">
        <v>104</v>
      </c>
      <c r="O34" s="94" t="s">
        <v>586</v>
      </c>
      <c r="P34" s="10"/>
      <c r="Q34" s="9"/>
      <c r="R34" s="9"/>
      <c r="S34" s="79" t="s">
        <v>379</v>
      </c>
      <c r="T34" s="80"/>
      <c r="U34" s="99">
        <v>238</v>
      </c>
      <c r="V34" s="8" t="s">
        <v>477</v>
      </c>
      <c r="W34" s="97" t="s">
        <v>293</v>
      </c>
      <c r="AC34" s="99">
        <v>114</v>
      </c>
      <c r="AD34" s="8" t="s">
        <v>437</v>
      </c>
      <c r="AE34" s="97" t="s">
        <v>294</v>
      </c>
    </row>
    <row r="35" spans="10:31" ht="14.25" customHeight="1" x14ac:dyDescent="0.35">
      <c r="J35" s="91" t="s">
        <v>749</v>
      </c>
      <c r="K35" s="92">
        <v>127</v>
      </c>
      <c r="L35" s="22"/>
      <c r="M35" s="93" t="s">
        <v>105</v>
      </c>
      <c r="N35" s="10" t="s">
        <v>106</v>
      </c>
      <c r="O35" s="94" t="s">
        <v>587</v>
      </c>
      <c r="P35" s="10"/>
      <c r="Q35" s="9"/>
      <c r="R35" s="9"/>
      <c r="S35" s="79" t="s">
        <v>357</v>
      </c>
      <c r="T35" s="80"/>
      <c r="U35" s="99">
        <v>239</v>
      </c>
      <c r="V35" s="8" t="s">
        <v>478</v>
      </c>
      <c r="W35" s="97" t="s">
        <v>293</v>
      </c>
      <c r="AC35" s="99">
        <v>115</v>
      </c>
      <c r="AD35" s="8" t="s">
        <v>438</v>
      </c>
      <c r="AE35" s="97" t="s">
        <v>294</v>
      </c>
    </row>
    <row r="36" spans="10:31" ht="14.25" customHeight="1" x14ac:dyDescent="0.35">
      <c r="J36" s="91" t="s">
        <v>750</v>
      </c>
      <c r="K36" s="92">
        <v>129</v>
      </c>
      <c r="L36" s="22"/>
      <c r="M36" s="93" t="s">
        <v>107</v>
      </c>
      <c r="N36" s="10" t="s">
        <v>108</v>
      </c>
      <c r="O36" s="94" t="s">
        <v>588</v>
      </c>
      <c r="P36" s="10"/>
      <c r="Q36" s="9"/>
      <c r="R36" s="9"/>
      <c r="S36" s="79" t="s">
        <v>308</v>
      </c>
      <c r="T36" s="80"/>
      <c r="U36" s="99">
        <v>240</v>
      </c>
      <c r="V36" s="8" t="s">
        <v>479</v>
      </c>
      <c r="W36" s="97" t="s">
        <v>293</v>
      </c>
      <c r="AC36" s="99">
        <v>116</v>
      </c>
      <c r="AD36" s="8" t="s">
        <v>439</v>
      </c>
      <c r="AE36" s="97" t="s">
        <v>294</v>
      </c>
    </row>
    <row r="37" spans="10:31" ht="14.25" customHeight="1" x14ac:dyDescent="0.35">
      <c r="J37" s="91" t="s">
        <v>751</v>
      </c>
      <c r="K37" s="92">
        <v>131</v>
      </c>
      <c r="L37" s="22"/>
      <c r="M37" s="93" t="s">
        <v>109</v>
      </c>
      <c r="N37" s="10" t="s">
        <v>110</v>
      </c>
      <c r="O37" s="94" t="s">
        <v>589</v>
      </c>
      <c r="P37" s="10"/>
      <c r="Q37" s="3"/>
      <c r="R37" s="9"/>
      <c r="S37" s="104" t="s">
        <v>352</v>
      </c>
      <c r="T37" s="80"/>
      <c r="U37" s="115">
        <v>241</v>
      </c>
      <c r="V37" s="116" t="s">
        <v>480</v>
      </c>
      <c r="W37" s="111" t="s">
        <v>293</v>
      </c>
      <c r="AC37" s="99">
        <v>117</v>
      </c>
      <c r="AD37" s="8" t="s">
        <v>440</v>
      </c>
      <c r="AE37" s="97" t="s">
        <v>294</v>
      </c>
    </row>
    <row r="38" spans="10:31" ht="14.25" customHeight="1" x14ac:dyDescent="0.35">
      <c r="J38" s="91" t="s">
        <v>752</v>
      </c>
      <c r="K38" s="92">
        <v>2705</v>
      </c>
      <c r="L38" s="22"/>
      <c r="M38" s="93" t="s">
        <v>111</v>
      </c>
      <c r="N38" s="10" t="s">
        <v>112</v>
      </c>
      <c r="O38" s="94" t="s">
        <v>590</v>
      </c>
      <c r="P38" s="10"/>
      <c r="Q38" s="9"/>
      <c r="R38" s="9"/>
      <c r="S38" s="79" t="s">
        <v>377</v>
      </c>
      <c r="T38" s="80"/>
      <c r="AC38" s="99">
        <v>118</v>
      </c>
      <c r="AD38" s="8" t="s">
        <v>441</v>
      </c>
      <c r="AE38" s="97" t="s">
        <v>294</v>
      </c>
    </row>
    <row r="39" spans="10:31" ht="14.25" customHeight="1" x14ac:dyDescent="0.35">
      <c r="J39" s="91" t="s">
        <v>753</v>
      </c>
      <c r="K39" s="92">
        <v>132</v>
      </c>
      <c r="L39" s="22"/>
      <c r="M39" s="93" t="s">
        <v>113</v>
      </c>
      <c r="N39" s="10" t="s">
        <v>114</v>
      </c>
      <c r="O39" s="94" t="s">
        <v>591</v>
      </c>
      <c r="P39" s="10"/>
      <c r="Q39" s="9"/>
      <c r="R39" s="9"/>
      <c r="S39" s="79" t="s">
        <v>333</v>
      </c>
      <c r="T39" s="80"/>
      <c r="AC39" s="99">
        <v>119</v>
      </c>
      <c r="AD39" s="8" t="s">
        <v>442</v>
      </c>
      <c r="AE39" s="97" t="s">
        <v>294</v>
      </c>
    </row>
    <row r="40" spans="10:31" ht="14.25" customHeight="1" x14ac:dyDescent="0.35">
      <c r="J40" s="91" t="s">
        <v>754</v>
      </c>
      <c r="K40" s="92">
        <v>135</v>
      </c>
      <c r="L40" s="22"/>
      <c r="M40" s="93" t="s">
        <v>115</v>
      </c>
      <c r="N40" s="10" t="s">
        <v>116</v>
      </c>
      <c r="O40" s="94" t="s">
        <v>592</v>
      </c>
      <c r="P40" s="10"/>
      <c r="Q40" s="9"/>
      <c r="R40" s="9"/>
      <c r="S40" s="79" t="s">
        <v>304</v>
      </c>
      <c r="T40" s="80"/>
      <c r="AC40" s="99">
        <v>120</v>
      </c>
      <c r="AD40" s="8" t="s">
        <v>443</v>
      </c>
      <c r="AE40" s="97" t="s">
        <v>294</v>
      </c>
    </row>
    <row r="41" spans="10:31" ht="14.25" customHeight="1" x14ac:dyDescent="0.35">
      <c r="J41" s="91" t="s">
        <v>755</v>
      </c>
      <c r="K41" s="92">
        <v>136</v>
      </c>
      <c r="L41" s="22"/>
      <c r="M41" s="93" t="s">
        <v>117</v>
      </c>
      <c r="N41" s="10" t="s">
        <v>118</v>
      </c>
      <c r="O41" s="94" t="s">
        <v>593</v>
      </c>
      <c r="P41" s="10"/>
      <c r="Q41" s="9"/>
      <c r="R41" s="9"/>
      <c r="S41" s="79" t="s">
        <v>355</v>
      </c>
      <c r="T41" s="80"/>
      <c r="AC41" s="99">
        <v>121</v>
      </c>
      <c r="AD41" s="8" t="s">
        <v>444</v>
      </c>
      <c r="AE41" s="97" t="s">
        <v>294</v>
      </c>
    </row>
    <row r="42" spans="10:31" ht="14.25" customHeight="1" x14ac:dyDescent="0.35">
      <c r="J42" s="91" t="s">
        <v>756</v>
      </c>
      <c r="K42" s="92">
        <v>139</v>
      </c>
      <c r="L42" s="22"/>
      <c r="M42" s="117" t="s">
        <v>403</v>
      </c>
      <c r="N42" s="118" t="s">
        <v>402</v>
      </c>
      <c r="O42" s="119" t="s">
        <v>594</v>
      </c>
      <c r="P42" s="118"/>
      <c r="Q42" s="9"/>
      <c r="R42" s="9"/>
      <c r="S42" s="79" t="s">
        <v>366</v>
      </c>
      <c r="T42" s="80"/>
      <c r="AC42" s="99">
        <v>138</v>
      </c>
      <c r="AD42" s="8" t="s">
        <v>452</v>
      </c>
      <c r="AE42" s="97" t="s">
        <v>294</v>
      </c>
    </row>
    <row r="43" spans="10:31" ht="14.25" customHeight="1" x14ac:dyDescent="0.35">
      <c r="J43" s="91" t="s">
        <v>757</v>
      </c>
      <c r="K43" s="92">
        <v>141</v>
      </c>
      <c r="L43" s="22"/>
      <c r="M43" s="117" t="s">
        <v>405</v>
      </c>
      <c r="N43" s="118" t="s">
        <v>404</v>
      </c>
      <c r="O43" s="119" t="s">
        <v>595</v>
      </c>
      <c r="P43" s="118"/>
      <c r="Q43" s="9"/>
      <c r="R43" s="9"/>
      <c r="S43" s="79" t="s">
        <v>306</v>
      </c>
      <c r="T43" s="80"/>
      <c r="AC43" s="99">
        <v>139</v>
      </c>
      <c r="AD43" s="8" t="s">
        <v>453</v>
      </c>
      <c r="AE43" s="97" t="s">
        <v>294</v>
      </c>
    </row>
    <row r="44" spans="10:31" ht="14.25" customHeight="1" x14ac:dyDescent="0.35">
      <c r="J44" s="91" t="s">
        <v>758</v>
      </c>
      <c r="K44" s="92">
        <v>2786</v>
      </c>
      <c r="L44" s="22"/>
      <c r="M44" s="117" t="s">
        <v>407</v>
      </c>
      <c r="N44" s="118" t="s">
        <v>406</v>
      </c>
      <c r="O44" s="119" t="s">
        <v>596</v>
      </c>
      <c r="P44" s="118"/>
      <c r="Q44" s="9"/>
      <c r="R44" s="9"/>
      <c r="S44" s="79" t="s">
        <v>347</v>
      </c>
      <c r="T44" s="80"/>
      <c r="AC44" s="99">
        <v>140</v>
      </c>
      <c r="AD44" s="8" t="s">
        <v>454</v>
      </c>
      <c r="AE44" s="97" t="s">
        <v>294</v>
      </c>
    </row>
    <row r="45" spans="10:31" ht="14.25" customHeight="1" x14ac:dyDescent="0.35">
      <c r="J45" s="91" t="s">
        <v>759</v>
      </c>
      <c r="K45" s="92">
        <v>2320</v>
      </c>
      <c r="L45" s="22"/>
      <c r="M45" s="117" t="s">
        <v>409</v>
      </c>
      <c r="N45" s="118" t="s">
        <v>408</v>
      </c>
      <c r="O45" s="119" t="s">
        <v>597</v>
      </c>
      <c r="P45" s="118"/>
      <c r="Q45" s="9"/>
      <c r="R45" s="9"/>
      <c r="S45" s="79" t="s">
        <v>349</v>
      </c>
      <c r="T45" s="80"/>
      <c r="AC45" s="99">
        <v>154</v>
      </c>
      <c r="AD45" s="8" t="s">
        <v>468</v>
      </c>
      <c r="AE45" s="97" t="s">
        <v>294</v>
      </c>
    </row>
    <row r="46" spans="10:31" ht="14.25" customHeight="1" x14ac:dyDescent="0.35">
      <c r="J46" s="91" t="s">
        <v>125</v>
      </c>
      <c r="K46" s="92">
        <v>3263</v>
      </c>
      <c r="L46" s="22"/>
      <c r="M46" s="117" t="s">
        <v>411</v>
      </c>
      <c r="N46" s="118" t="s">
        <v>410</v>
      </c>
      <c r="O46" s="119" t="s">
        <v>598</v>
      </c>
      <c r="P46" s="118"/>
      <c r="Q46" s="9"/>
      <c r="R46" s="9"/>
      <c r="S46" s="79" t="s">
        <v>302</v>
      </c>
      <c r="T46" s="80"/>
      <c r="AC46" s="99">
        <v>133</v>
      </c>
      <c r="AD46" s="8" t="s">
        <v>448</v>
      </c>
      <c r="AE46" s="97" t="s">
        <v>297</v>
      </c>
    </row>
    <row r="47" spans="10:31" ht="14.25" customHeight="1" x14ac:dyDescent="0.35">
      <c r="J47" s="91" t="s">
        <v>760</v>
      </c>
      <c r="K47" s="92">
        <v>144</v>
      </c>
      <c r="L47" s="22"/>
      <c r="M47" s="117" t="s">
        <v>413</v>
      </c>
      <c r="N47" s="118" t="s">
        <v>412</v>
      </c>
      <c r="O47" s="119" t="s">
        <v>599</v>
      </c>
      <c r="P47" s="118"/>
      <c r="Q47" s="9"/>
      <c r="R47" s="9"/>
      <c r="S47" s="120" t="s">
        <v>604</v>
      </c>
      <c r="T47" s="121"/>
      <c r="AC47" s="99">
        <v>134</v>
      </c>
      <c r="AD47" s="8" t="s">
        <v>449</v>
      </c>
      <c r="AE47" s="97" t="s">
        <v>297</v>
      </c>
    </row>
    <row r="48" spans="10:31" ht="14.25" customHeight="1" x14ac:dyDescent="0.35">
      <c r="J48" s="91" t="s">
        <v>761</v>
      </c>
      <c r="K48" s="92">
        <v>151</v>
      </c>
      <c r="L48" s="22"/>
      <c r="M48" s="117" t="s">
        <v>415</v>
      </c>
      <c r="N48" s="118" t="s">
        <v>414</v>
      </c>
      <c r="O48" s="119" t="s">
        <v>600</v>
      </c>
      <c r="P48" s="118"/>
      <c r="Q48" s="9"/>
      <c r="R48" s="9"/>
      <c r="S48" s="120" t="s">
        <v>401</v>
      </c>
      <c r="T48" s="121"/>
      <c r="AC48" s="99">
        <v>137</v>
      </c>
      <c r="AD48" s="8" t="s">
        <v>451</v>
      </c>
      <c r="AE48" s="97" t="s">
        <v>297</v>
      </c>
    </row>
    <row r="49" spans="10:31" ht="14.25" customHeight="1" x14ac:dyDescent="0.35">
      <c r="J49" s="91" t="s">
        <v>762</v>
      </c>
      <c r="K49" s="92">
        <v>152</v>
      </c>
      <c r="L49" s="22"/>
      <c r="M49" s="117" t="s">
        <v>417</v>
      </c>
      <c r="N49" s="118" t="s">
        <v>416</v>
      </c>
      <c r="O49" s="119" t="s">
        <v>601</v>
      </c>
      <c r="P49" s="118"/>
      <c r="Q49" s="9"/>
      <c r="R49" s="9"/>
      <c r="S49" s="79" t="s">
        <v>382</v>
      </c>
      <c r="T49" s="80"/>
      <c r="AC49" s="99">
        <v>150</v>
      </c>
      <c r="AD49" s="8" t="s">
        <v>464</v>
      </c>
      <c r="AE49" s="97" t="s">
        <v>300</v>
      </c>
    </row>
    <row r="50" spans="10:31" ht="14.25" customHeight="1" x14ac:dyDescent="0.35">
      <c r="J50" s="91" t="s">
        <v>8</v>
      </c>
      <c r="K50" s="92">
        <v>153</v>
      </c>
      <c r="L50" s="22"/>
      <c r="M50" s="117" t="s">
        <v>418</v>
      </c>
      <c r="N50" s="118" t="s">
        <v>433</v>
      </c>
      <c r="O50" s="119" t="s">
        <v>602</v>
      </c>
      <c r="P50" s="118"/>
      <c r="Q50" s="9"/>
      <c r="R50" s="9"/>
      <c r="S50" s="79" t="s">
        <v>364</v>
      </c>
      <c r="T50" s="80"/>
      <c r="AC50" s="99">
        <v>151</v>
      </c>
      <c r="AD50" s="8" t="s">
        <v>465</v>
      </c>
      <c r="AE50" s="97" t="s">
        <v>300</v>
      </c>
    </row>
    <row r="51" spans="10:31" ht="14.25" customHeight="1" x14ac:dyDescent="0.35">
      <c r="J51" s="91" t="s">
        <v>229</v>
      </c>
      <c r="K51" s="92">
        <v>2603</v>
      </c>
      <c r="L51" s="22"/>
      <c r="M51" s="122" t="s">
        <v>420</v>
      </c>
      <c r="N51" s="123" t="s">
        <v>419</v>
      </c>
      <c r="O51" s="124" t="s">
        <v>603</v>
      </c>
      <c r="P51" s="118"/>
      <c r="Q51" s="9"/>
      <c r="R51" s="9"/>
      <c r="S51" s="79" t="s">
        <v>371</v>
      </c>
      <c r="T51" s="80"/>
      <c r="AC51" s="99">
        <v>152</v>
      </c>
      <c r="AD51" s="8" t="s">
        <v>466</v>
      </c>
      <c r="AE51" s="97" t="s">
        <v>300</v>
      </c>
    </row>
    <row r="52" spans="10:31" ht="14.25" customHeight="1" x14ac:dyDescent="0.35">
      <c r="J52" s="91" t="s">
        <v>230</v>
      </c>
      <c r="K52" s="92">
        <v>2602</v>
      </c>
      <c r="L52" s="22"/>
      <c r="O52" s="23"/>
      <c r="P52" s="23"/>
      <c r="Q52" s="9"/>
      <c r="R52" s="9"/>
      <c r="S52" s="79" t="s">
        <v>380</v>
      </c>
      <c r="T52" s="80"/>
      <c r="AC52" s="115">
        <v>153</v>
      </c>
      <c r="AD52" s="116" t="s">
        <v>467</v>
      </c>
      <c r="AE52" s="111" t="s">
        <v>300</v>
      </c>
    </row>
    <row r="53" spans="10:31" ht="14.25" customHeight="1" x14ac:dyDescent="0.35">
      <c r="J53" s="91" t="s">
        <v>763</v>
      </c>
      <c r="K53" s="92">
        <v>3377</v>
      </c>
      <c r="L53" s="22"/>
      <c r="O53" s="23"/>
      <c r="P53" s="23"/>
      <c r="Q53" s="9"/>
      <c r="R53" s="9"/>
      <c r="S53" s="79" t="s">
        <v>365</v>
      </c>
      <c r="T53" s="80"/>
    </row>
    <row r="54" spans="10:31" ht="14.25" customHeight="1" x14ac:dyDescent="0.35">
      <c r="J54" s="91" t="s">
        <v>764</v>
      </c>
      <c r="K54" s="92">
        <v>4325</v>
      </c>
      <c r="L54" s="22"/>
      <c r="O54" s="23"/>
      <c r="P54" s="23"/>
      <c r="Q54" s="9"/>
      <c r="R54" s="9"/>
      <c r="S54" s="79" t="s">
        <v>367</v>
      </c>
      <c r="T54" s="80"/>
    </row>
    <row r="55" spans="10:31" ht="14.25" customHeight="1" x14ac:dyDescent="0.35">
      <c r="J55" s="91" t="s">
        <v>765</v>
      </c>
      <c r="K55" s="92">
        <v>156</v>
      </c>
      <c r="L55" s="22"/>
      <c r="O55" s="23"/>
      <c r="P55" s="23"/>
      <c r="Q55" s="9"/>
      <c r="R55" s="9"/>
      <c r="S55" s="79" t="s">
        <v>375</v>
      </c>
      <c r="T55" s="80"/>
    </row>
    <row r="56" spans="10:31" ht="14.25" customHeight="1" x14ac:dyDescent="0.35">
      <c r="J56" s="91" t="s">
        <v>766</v>
      </c>
      <c r="K56" s="92">
        <v>158</v>
      </c>
      <c r="L56" s="22"/>
      <c r="O56" s="23"/>
      <c r="P56" s="23"/>
      <c r="Q56" s="9"/>
      <c r="R56" s="9"/>
      <c r="S56" s="79" t="s">
        <v>368</v>
      </c>
      <c r="T56" s="80"/>
    </row>
    <row r="57" spans="10:31" ht="14.25" customHeight="1" x14ac:dyDescent="0.35">
      <c r="J57" s="91" t="s">
        <v>767</v>
      </c>
      <c r="K57" s="92">
        <v>1455</v>
      </c>
      <c r="L57" s="22"/>
      <c r="O57" s="23"/>
      <c r="P57" s="23"/>
      <c r="Q57" s="3"/>
      <c r="R57" s="9"/>
      <c r="S57" s="104" t="s">
        <v>317</v>
      </c>
      <c r="T57" s="80"/>
    </row>
    <row r="58" spans="10:31" ht="14.25" customHeight="1" x14ac:dyDescent="0.35">
      <c r="J58" s="91" t="s">
        <v>768</v>
      </c>
      <c r="K58" s="92">
        <v>1460</v>
      </c>
      <c r="L58" s="22"/>
      <c r="O58" s="23"/>
      <c r="P58" s="23"/>
      <c r="Q58" s="3"/>
      <c r="R58" s="9"/>
      <c r="S58" s="104" t="s">
        <v>331</v>
      </c>
      <c r="T58" s="80"/>
    </row>
    <row r="59" spans="10:31" ht="14.25" customHeight="1" x14ac:dyDescent="0.35">
      <c r="J59" s="91" t="s">
        <v>769</v>
      </c>
      <c r="K59" s="92">
        <v>1463</v>
      </c>
      <c r="L59" s="22"/>
      <c r="O59" s="23"/>
      <c r="P59" s="23"/>
      <c r="Q59" s="3"/>
      <c r="R59" s="9"/>
      <c r="S59" s="104" t="s">
        <v>339</v>
      </c>
      <c r="T59" s="80"/>
    </row>
    <row r="60" spans="10:31" ht="14.25" customHeight="1" x14ac:dyDescent="0.35">
      <c r="J60" s="91" t="s">
        <v>770</v>
      </c>
      <c r="K60" s="92">
        <v>161</v>
      </c>
      <c r="L60" s="22"/>
      <c r="O60" s="23"/>
      <c r="P60" s="23"/>
      <c r="Q60" s="9"/>
      <c r="R60" s="9"/>
      <c r="S60" s="79" t="s">
        <v>346</v>
      </c>
      <c r="T60" s="80"/>
    </row>
    <row r="61" spans="10:31" ht="14.25" customHeight="1" x14ac:dyDescent="0.35">
      <c r="J61" s="91" t="s">
        <v>771</v>
      </c>
      <c r="K61" s="92">
        <v>163</v>
      </c>
      <c r="L61" s="22"/>
      <c r="O61" s="23"/>
      <c r="P61" s="23"/>
      <c r="Q61" s="3"/>
      <c r="R61" s="9"/>
      <c r="S61" s="104" t="s">
        <v>342</v>
      </c>
      <c r="T61" s="80"/>
    </row>
    <row r="62" spans="10:31" ht="14.25" customHeight="1" x14ac:dyDescent="0.35">
      <c r="J62" s="91" t="s">
        <v>772</v>
      </c>
      <c r="K62" s="92">
        <v>2056</v>
      </c>
      <c r="L62" s="22"/>
      <c r="O62" s="23"/>
      <c r="P62" s="23"/>
      <c r="Q62" s="3"/>
      <c r="R62" s="9"/>
      <c r="S62" s="104" t="s">
        <v>345</v>
      </c>
      <c r="T62" s="80"/>
    </row>
    <row r="63" spans="10:31" ht="14.25" customHeight="1" x14ac:dyDescent="0.35">
      <c r="J63" s="91" t="s">
        <v>773</v>
      </c>
      <c r="K63" s="92">
        <v>2057</v>
      </c>
      <c r="L63" s="22"/>
      <c r="O63" s="23"/>
      <c r="P63" s="23"/>
      <c r="Q63" s="3"/>
      <c r="R63" s="9"/>
      <c r="S63" s="104" t="s">
        <v>325</v>
      </c>
      <c r="T63" s="80"/>
    </row>
    <row r="64" spans="10:31" ht="14.25" customHeight="1" x14ac:dyDescent="0.35">
      <c r="J64" s="91" t="s">
        <v>774</v>
      </c>
      <c r="K64" s="92">
        <v>1464</v>
      </c>
      <c r="L64" s="22"/>
      <c r="O64" s="23"/>
      <c r="P64" s="23"/>
      <c r="Q64" s="3"/>
      <c r="R64" s="9"/>
      <c r="S64" s="104" t="s">
        <v>321</v>
      </c>
      <c r="T64" s="80"/>
    </row>
    <row r="65" spans="10:20" ht="14.25" customHeight="1" x14ac:dyDescent="0.35">
      <c r="J65" s="91" t="s">
        <v>775</v>
      </c>
      <c r="K65" s="92">
        <v>1465</v>
      </c>
      <c r="L65" s="22"/>
      <c r="O65" s="23"/>
      <c r="P65" s="23"/>
      <c r="Q65" s="9"/>
      <c r="R65" s="9"/>
      <c r="S65" s="79" t="s">
        <v>327</v>
      </c>
      <c r="T65" s="80"/>
    </row>
    <row r="66" spans="10:20" ht="14.25" customHeight="1" x14ac:dyDescent="0.35">
      <c r="J66" s="91" t="s">
        <v>776</v>
      </c>
      <c r="K66" s="92">
        <v>1466</v>
      </c>
      <c r="L66" s="22"/>
      <c r="O66" s="23"/>
      <c r="P66" s="23"/>
      <c r="Q66" s="3"/>
      <c r="R66" s="9"/>
      <c r="S66" s="104" t="s">
        <v>319</v>
      </c>
      <c r="T66" s="80"/>
    </row>
    <row r="67" spans="10:20" ht="14.25" customHeight="1" x14ac:dyDescent="0.35">
      <c r="J67" s="91" t="s">
        <v>777</v>
      </c>
      <c r="K67" s="92">
        <v>166</v>
      </c>
      <c r="L67" s="22"/>
      <c r="O67" s="23"/>
      <c r="P67" s="23"/>
      <c r="Q67" s="3"/>
      <c r="R67" s="9"/>
      <c r="S67" s="104" t="s">
        <v>388</v>
      </c>
      <c r="T67" s="80"/>
    </row>
    <row r="68" spans="10:20" ht="14.25" customHeight="1" x14ac:dyDescent="0.35">
      <c r="J68" s="91" t="s">
        <v>778</v>
      </c>
      <c r="K68" s="92">
        <v>2256</v>
      </c>
      <c r="L68" s="22"/>
      <c r="O68" s="23"/>
      <c r="P68" s="23"/>
      <c r="Q68" s="3"/>
      <c r="R68" s="9"/>
      <c r="S68" s="105" t="s">
        <v>389</v>
      </c>
      <c r="T68" s="9"/>
    </row>
    <row r="69" spans="10:20" ht="14.25" customHeight="1" x14ac:dyDescent="0.35">
      <c r="J69" s="91" t="s">
        <v>779</v>
      </c>
      <c r="K69" s="92">
        <v>167</v>
      </c>
      <c r="L69" s="22"/>
      <c r="O69" s="23"/>
      <c r="P69" s="23"/>
      <c r="Q69" s="3"/>
      <c r="R69" s="9"/>
      <c r="S69" s="105" t="s">
        <v>390</v>
      </c>
      <c r="T69" s="9"/>
    </row>
    <row r="70" spans="10:20" ht="14.25" customHeight="1" x14ac:dyDescent="0.35">
      <c r="J70" s="91" t="s">
        <v>780</v>
      </c>
      <c r="K70" s="92">
        <v>262</v>
      </c>
      <c r="L70" s="22"/>
      <c r="O70" s="23"/>
      <c r="P70" s="23"/>
      <c r="Q70" s="3"/>
      <c r="R70" s="9"/>
      <c r="S70" s="125" t="s">
        <v>391</v>
      </c>
      <c r="T70" s="9"/>
    </row>
    <row r="71" spans="10:20" ht="14.25" customHeight="1" x14ac:dyDescent="0.35">
      <c r="J71" s="91" t="s">
        <v>781</v>
      </c>
      <c r="K71" s="92">
        <v>1469</v>
      </c>
      <c r="L71" s="22"/>
      <c r="O71" s="23"/>
      <c r="P71" s="23"/>
      <c r="Q71" s="24"/>
      <c r="R71" s="24"/>
    </row>
    <row r="72" spans="10:20" ht="14.25" customHeight="1" x14ac:dyDescent="0.35">
      <c r="J72" s="91" t="s">
        <v>782</v>
      </c>
      <c r="K72" s="92">
        <v>168</v>
      </c>
      <c r="L72" s="22"/>
      <c r="O72" s="23"/>
      <c r="P72" s="23"/>
      <c r="Q72" s="24"/>
      <c r="R72" s="24"/>
    </row>
    <row r="73" spans="10:20" ht="14.25" customHeight="1" x14ac:dyDescent="0.35">
      <c r="J73" s="91" t="s">
        <v>783</v>
      </c>
      <c r="K73" s="92">
        <v>2059</v>
      </c>
      <c r="L73" s="22"/>
      <c r="O73" s="23"/>
      <c r="P73" s="23"/>
      <c r="Q73" s="24"/>
      <c r="R73" s="24"/>
    </row>
    <row r="74" spans="10:20" ht="14.25" customHeight="1" x14ac:dyDescent="0.35">
      <c r="J74" s="91" t="s">
        <v>784</v>
      </c>
      <c r="K74" s="92">
        <v>2060</v>
      </c>
      <c r="L74" s="22"/>
      <c r="O74" s="23"/>
      <c r="P74" s="23"/>
      <c r="Q74" s="24"/>
      <c r="R74" s="24"/>
    </row>
    <row r="75" spans="10:20" ht="14.25" customHeight="1" x14ac:dyDescent="0.35">
      <c r="J75" s="91" t="s">
        <v>785</v>
      </c>
      <c r="K75" s="92">
        <v>3385</v>
      </c>
      <c r="L75" s="22"/>
      <c r="O75" s="23"/>
      <c r="P75" s="23"/>
      <c r="Q75" s="24"/>
      <c r="R75" s="24"/>
    </row>
    <row r="76" spans="10:20" ht="14.25" customHeight="1" x14ac:dyDescent="0.35">
      <c r="J76" s="91" t="s">
        <v>786</v>
      </c>
      <c r="K76" s="92">
        <v>171</v>
      </c>
      <c r="L76" s="22"/>
      <c r="O76" s="23"/>
      <c r="P76" s="23"/>
      <c r="Q76" s="24"/>
      <c r="R76" s="24"/>
    </row>
    <row r="77" spans="10:20" ht="14.25" customHeight="1" x14ac:dyDescent="0.35">
      <c r="J77" s="91" t="s">
        <v>787</v>
      </c>
      <c r="K77" s="92">
        <v>173</v>
      </c>
      <c r="L77" s="22"/>
      <c r="O77" s="23"/>
      <c r="P77" s="23"/>
      <c r="Q77" s="24"/>
      <c r="R77" s="24"/>
    </row>
    <row r="78" spans="10:20" ht="14.25" customHeight="1" x14ac:dyDescent="0.35">
      <c r="J78" s="91" t="s">
        <v>788</v>
      </c>
      <c r="K78" s="92">
        <v>174</v>
      </c>
      <c r="L78" s="22"/>
      <c r="O78" s="23"/>
      <c r="P78" s="23"/>
      <c r="Q78" s="24"/>
      <c r="R78" s="24"/>
    </row>
    <row r="79" spans="10:20" ht="14.25" customHeight="1" x14ac:dyDescent="0.35">
      <c r="J79" s="91" t="s">
        <v>789</v>
      </c>
      <c r="K79" s="92">
        <v>175</v>
      </c>
      <c r="L79" s="22"/>
      <c r="O79" s="23"/>
      <c r="P79" s="23"/>
      <c r="Q79" s="24"/>
      <c r="R79" s="24"/>
    </row>
    <row r="80" spans="10:20" ht="14.25" customHeight="1" x14ac:dyDescent="0.35">
      <c r="J80" s="91" t="s">
        <v>790</v>
      </c>
      <c r="K80" s="92">
        <v>177</v>
      </c>
      <c r="L80" s="22"/>
      <c r="O80" s="23"/>
      <c r="P80" s="23"/>
      <c r="Q80" s="24"/>
      <c r="R80" s="24"/>
    </row>
    <row r="81" spans="10:18" ht="14.25" customHeight="1" x14ac:dyDescent="0.35">
      <c r="J81" s="91" t="s">
        <v>791</v>
      </c>
      <c r="K81" s="92">
        <v>180</v>
      </c>
      <c r="L81" s="22"/>
      <c r="O81" s="23"/>
      <c r="P81" s="23"/>
      <c r="Q81" s="24"/>
      <c r="R81" s="24"/>
    </row>
    <row r="82" spans="10:18" ht="14.25" customHeight="1" x14ac:dyDescent="0.35">
      <c r="J82" s="91" t="s">
        <v>792</v>
      </c>
      <c r="K82" s="92">
        <v>185</v>
      </c>
      <c r="L82" s="22"/>
      <c r="O82" s="23"/>
      <c r="P82" s="23"/>
      <c r="Q82" s="24"/>
      <c r="R82" s="24"/>
    </row>
    <row r="83" spans="10:18" ht="14.25" customHeight="1" x14ac:dyDescent="0.35">
      <c r="J83" s="91" t="s">
        <v>793</v>
      </c>
      <c r="K83" s="92">
        <v>2765</v>
      </c>
      <c r="L83" s="22"/>
      <c r="O83" s="23"/>
      <c r="P83" s="23"/>
      <c r="Q83" s="24"/>
      <c r="R83" s="24"/>
    </row>
    <row r="84" spans="10:18" ht="14.25" customHeight="1" x14ac:dyDescent="0.35">
      <c r="J84" s="91" t="s">
        <v>794</v>
      </c>
      <c r="K84" s="92">
        <v>186</v>
      </c>
      <c r="L84" s="22"/>
      <c r="O84" s="23"/>
      <c r="P84" s="23"/>
      <c r="Q84" s="24"/>
      <c r="R84" s="24"/>
    </row>
    <row r="85" spans="10:18" ht="14.25" customHeight="1" x14ac:dyDescent="0.35">
      <c r="J85" s="91" t="s">
        <v>795</v>
      </c>
      <c r="K85" s="92">
        <v>2792</v>
      </c>
      <c r="L85" s="22"/>
      <c r="O85" s="23"/>
      <c r="P85" s="23"/>
      <c r="Q85" s="24"/>
      <c r="R85" s="24"/>
    </row>
    <row r="86" spans="10:18" ht="14.25" customHeight="1" x14ac:dyDescent="0.35">
      <c r="J86" s="91" t="s">
        <v>796</v>
      </c>
      <c r="K86" s="92">
        <v>188</v>
      </c>
      <c r="L86" s="22"/>
      <c r="O86" s="23"/>
      <c r="P86" s="23"/>
      <c r="Q86" s="24"/>
      <c r="R86" s="24"/>
    </row>
    <row r="87" spans="10:18" ht="14.25" customHeight="1" x14ac:dyDescent="0.35">
      <c r="J87" s="91" t="s">
        <v>797</v>
      </c>
      <c r="K87" s="92">
        <v>189</v>
      </c>
      <c r="L87" s="22"/>
      <c r="O87" s="23"/>
      <c r="P87" s="23"/>
      <c r="Q87" s="24"/>
      <c r="R87" s="24"/>
    </row>
    <row r="88" spans="10:18" ht="14.25" customHeight="1" x14ac:dyDescent="0.35">
      <c r="J88" s="91" t="s">
        <v>798</v>
      </c>
      <c r="K88" s="92">
        <v>194</v>
      </c>
      <c r="L88" s="22"/>
      <c r="O88" s="23"/>
      <c r="P88" s="23"/>
      <c r="Q88" s="24"/>
      <c r="R88" s="24"/>
    </row>
    <row r="89" spans="10:18" ht="14.25" customHeight="1" x14ac:dyDescent="0.35">
      <c r="J89" s="91" t="s">
        <v>799</v>
      </c>
      <c r="K89" s="92">
        <v>195</v>
      </c>
      <c r="L89" s="22"/>
      <c r="O89" s="23"/>
      <c r="P89" s="23"/>
      <c r="Q89" s="24"/>
      <c r="R89" s="24"/>
    </row>
    <row r="90" spans="10:18" ht="14.25" customHeight="1" x14ac:dyDescent="0.35">
      <c r="J90" s="91" t="s">
        <v>800</v>
      </c>
      <c r="K90" s="92">
        <v>197</v>
      </c>
      <c r="L90" s="22"/>
      <c r="O90" s="23"/>
      <c r="P90" s="23"/>
      <c r="Q90" s="24"/>
      <c r="R90" s="24"/>
    </row>
    <row r="91" spans="10:18" ht="14.25" customHeight="1" x14ac:dyDescent="0.35">
      <c r="J91" s="91" t="s">
        <v>801</v>
      </c>
      <c r="K91" s="92">
        <v>201</v>
      </c>
      <c r="L91" s="22"/>
      <c r="O91" s="23"/>
      <c r="P91" s="23"/>
      <c r="Q91" s="24"/>
      <c r="R91" s="24"/>
    </row>
    <row r="92" spans="10:18" ht="14.25" customHeight="1" x14ac:dyDescent="0.35">
      <c r="J92" s="91" t="s">
        <v>802</v>
      </c>
      <c r="K92" s="92">
        <v>2660</v>
      </c>
      <c r="L92" s="22"/>
      <c r="O92" s="23"/>
      <c r="P92" s="23"/>
      <c r="Q92" s="24"/>
      <c r="R92" s="24"/>
    </row>
    <row r="93" spans="10:18" ht="14.25" customHeight="1" x14ac:dyDescent="0.35">
      <c r="J93" s="91" t="s">
        <v>803</v>
      </c>
      <c r="K93" s="92">
        <v>202</v>
      </c>
      <c r="L93" s="22"/>
      <c r="O93" s="23"/>
      <c r="P93" s="23"/>
      <c r="Q93" s="24"/>
      <c r="R93" s="24"/>
    </row>
    <row r="94" spans="10:18" ht="14.25" customHeight="1" x14ac:dyDescent="0.35">
      <c r="J94" s="91" t="s">
        <v>804</v>
      </c>
      <c r="K94" s="92">
        <v>3114</v>
      </c>
      <c r="L94" s="22"/>
      <c r="O94" s="23"/>
      <c r="P94" s="23"/>
      <c r="Q94" s="24"/>
      <c r="R94" s="24"/>
    </row>
    <row r="95" spans="10:18" ht="14.25" customHeight="1" x14ac:dyDescent="0.35">
      <c r="J95" s="91" t="s">
        <v>805</v>
      </c>
      <c r="K95" s="92">
        <v>212</v>
      </c>
      <c r="L95" s="22"/>
      <c r="O95" s="23"/>
      <c r="P95" s="23"/>
      <c r="Q95" s="24"/>
      <c r="R95" s="24"/>
    </row>
    <row r="96" spans="10:18" ht="14.25" customHeight="1" x14ac:dyDescent="0.35">
      <c r="J96" s="91" t="s">
        <v>806</v>
      </c>
      <c r="K96" s="92">
        <v>215</v>
      </c>
      <c r="L96" s="22"/>
      <c r="O96" s="23"/>
      <c r="P96" s="23"/>
      <c r="Q96" s="24"/>
      <c r="R96" s="24"/>
    </row>
    <row r="97" spans="10:18" ht="14.25" customHeight="1" x14ac:dyDescent="0.35">
      <c r="J97" s="91" t="s">
        <v>807</v>
      </c>
      <c r="K97" s="92">
        <v>1480</v>
      </c>
      <c r="L97" s="22"/>
      <c r="O97" s="23"/>
      <c r="P97" s="23"/>
      <c r="Q97" s="24"/>
      <c r="R97" s="24"/>
    </row>
    <row r="98" spans="10:18" ht="14.25" customHeight="1" x14ac:dyDescent="0.35">
      <c r="J98" s="91" t="s">
        <v>808</v>
      </c>
      <c r="K98" s="92">
        <v>217</v>
      </c>
      <c r="L98" s="22"/>
      <c r="O98" s="23"/>
      <c r="P98" s="23"/>
      <c r="Q98" s="24"/>
      <c r="R98" s="24"/>
    </row>
    <row r="99" spans="10:18" ht="14.25" customHeight="1" x14ac:dyDescent="0.35">
      <c r="J99" s="91" t="s">
        <v>809</v>
      </c>
      <c r="K99" s="92">
        <v>221</v>
      </c>
      <c r="L99" s="22"/>
      <c r="O99" s="23"/>
      <c r="P99" s="23"/>
      <c r="Q99" s="24"/>
      <c r="R99" s="24"/>
    </row>
    <row r="100" spans="10:18" ht="14.25" customHeight="1" x14ac:dyDescent="0.35">
      <c r="J100" s="91" t="s">
        <v>810</v>
      </c>
      <c r="K100" s="92">
        <v>1481</v>
      </c>
      <c r="L100" s="22"/>
      <c r="O100" s="23"/>
      <c r="P100" s="23"/>
      <c r="Q100" s="24"/>
      <c r="R100" s="24"/>
    </row>
    <row r="101" spans="10:18" ht="14.25" customHeight="1" x14ac:dyDescent="0.35">
      <c r="J101" s="91" t="s">
        <v>811</v>
      </c>
      <c r="K101" s="92">
        <v>1482</v>
      </c>
      <c r="L101" s="22"/>
      <c r="O101" s="23"/>
      <c r="P101" s="23"/>
      <c r="Q101" s="24"/>
      <c r="R101" s="24"/>
    </row>
    <row r="102" spans="10:18" ht="14.25" customHeight="1" x14ac:dyDescent="0.35">
      <c r="J102" s="91" t="s">
        <v>812</v>
      </c>
      <c r="K102" s="92">
        <v>222</v>
      </c>
      <c r="L102" s="22"/>
      <c r="O102" s="23"/>
      <c r="P102" s="23"/>
      <c r="Q102" s="24"/>
      <c r="R102" s="24"/>
    </row>
    <row r="103" spans="10:18" ht="14.25" customHeight="1" x14ac:dyDescent="0.35">
      <c r="J103" s="91" t="s">
        <v>813</v>
      </c>
      <c r="K103" s="92">
        <v>3068</v>
      </c>
      <c r="L103" s="22"/>
      <c r="O103" s="23"/>
      <c r="P103" s="23"/>
      <c r="Q103" s="24"/>
      <c r="R103" s="24"/>
    </row>
    <row r="104" spans="10:18" ht="14.25" customHeight="1" x14ac:dyDescent="0.35">
      <c r="J104" s="91" t="s">
        <v>814</v>
      </c>
      <c r="K104" s="92">
        <v>225</v>
      </c>
      <c r="L104" s="22"/>
      <c r="O104" s="23"/>
      <c r="P104" s="23"/>
      <c r="Q104" s="24"/>
      <c r="R104" s="24"/>
    </row>
    <row r="105" spans="10:18" ht="14.25" customHeight="1" x14ac:dyDescent="0.35">
      <c r="J105" s="91" t="s">
        <v>815</v>
      </c>
      <c r="K105" s="92">
        <v>226</v>
      </c>
      <c r="L105" s="22"/>
      <c r="O105" s="23"/>
      <c r="P105" s="23"/>
      <c r="Q105" s="24"/>
      <c r="R105" s="24"/>
    </row>
    <row r="106" spans="10:18" ht="14.25" customHeight="1" x14ac:dyDescent="0.35">
      <c r="J106" s="91" t="s">
        <v>816</v>
      </c>
      <c r="K106" s="92">
        <v>6010</v>
      </c>
      <c r="L106" s="22"/>
      <c r="O106" s="23"/>
      <c r="P106" s="23"/>
      <c r="Q106" s="24"/>
      <c r="R106" s="24"/>
    </row>
    <row r="107" spans="10:18" ht="14.25" customHeight="1" x14ac:dyDescent="0.35">
      <c r="J107" s="91" t="s">
        <v>817</v>
      </c>
      <c r="K107" s="92">
        <v>2065</v>
      </c>
      <c r="L107" s="22"/>
      <c r="O107" s="23"/>
      <c r="P107" s="23"/>
      <c r="Q107" s="24"/>
      <c r="R107" s="24"/>
    </row>
    <row r="108" spans="10:18" ht="14.25" customHeight="1" x14ac:dyDescent="0.35">
      <c r="J108" s="91" t="s">
        <v>818</v>
      </c>
      <c r="K108" s="92">
        <v>2067</v>
      </c>
      <c r="L108" s="22"/>
      <c r="O108" s="23"/>
      <c r="P108" s="23"/>
      <c r="Q108" s="24"/>
      <c r="R108" s="24"/>
    </row>
    <row r="109" spans="10:18" ht="14.25" customHeight="1" x14ac:dyDescent="0.35">
      <c r="J109" s="91" t="s">
        <v>819</v>
      </c>
      <c r="K109" s="92">
        <v>2068</v>
      </c>
      <c r="L109" s="22"/>
      <c r="O109" s="23"/>
      <c r="P109" s="23"/>
      <c r="Q109" s="24"/>
      <c r="R109" s="24"/>
    </row>
    <row r="110" spans="10:18" ht="14.25" customHeight="1" x14ac:dyDescent="0.35">
      <c r="J110" s="91" t="s">
        <v>820</v>
      </c>
      <c r="K110" s="92">
        <v>2069</v>
      </c>
      <c r="L110" s="22"/>
      <c r="O110" s="23"/>
      <c r="P110" s="23"/>
      <c r="Q110" s="24"/>
      <c r="R110" s="24"/>
    </row>
    <row r="111" spans="10:18" ht="14.25" customHeight="1" x14ac:dyDescent="0.35">
      <c r="J111" s="91" t="s">
        <v>821</v>
      </c>
      <c r="K111" s="92">
        <v>2071</v>
      </c>
      <c r="L111" s="22"/>
      <c r="O111" s="23"/>
      <c r="P111" s="23"/>
      <c r="Q111" s="24"/>
      <c r="R111" s="24"/>
    </row>
    <row r="112" spans="10:18" ht="14.25" customHeight="1" x14ac:dyDescent="0.35">
      <c r="J112" s="91" t="s">
        <v>822</v>
      </c>
      <c r="K112" s="92">
        <v>2800</v>
      </c>
      <c r="L112" s="22"/>
      <c r="O112" s="23"/>
      <c r="P112" s="23"/>
      <c r="Q112" s="24"/>
      <c r="R112" s="24"/>
    </row>
    <row r="113" spans="10:18" ht="14.25" customHeight="1" x14ac:dyDescent="0.35">
      <c r="J113" s="91" t="s">
        <v>823</v>
      </c>
      <c r="K113" s="92">
        <v>1485</v>
      </c>
      <c r="L113" s="22"/>
      <c r="O113" s="23"/>
      <c r="P113" s="23"/>
      <c r="Q113" s="24"/>
      <c r="R113" s="24"/>
    </row>
    <row r="114" spans="10:18" ht="14.25" customHeight="1" x14ac:dyDescent="0.35">
      <c r="J114" s="91" t="s">
        <v>824</v>
      </c>
      <c r="K114" s="92">
        <v>1500</v>
      </c>
      <c r="L114" s="22"/>
      <c r="O114" s="23"/>
      <c r="P114" s="23"/>
      <c r="Q114" s="24"/>
      <c r="R114" s="24"/>
    </row>
    <row r="115" spans="10:18" ht="14.25" customHeight="1" x14ac:dyDescent="0.35">
      <c r="J115" s="91" t="s">
        <v>825</v>
      </c>
      <c r="K115" s="92">
        <v>2074</v>
      </c>
      <c r="L115" s="22"/>
      <c r="O115" s="23"/>
      <c r="P115" s="23"/>
      <c r="Q115" s="24"/>
      <c r="R115" s="24"/>
    </row>
    <row r="116" spans="10:18" ht="14.25" customHeight="1" x14ac:dyDescent="0.35">
      <c r="J116" s="91" t="s">
        <v>826</v>
      </c>
      <c r="K116" s="92">
        <v>230</v>
      </c>
      <c r="L116" s="22"/>
      <c r="O116" s="23"/>
      <c r="P116" s="23"/>
      <c r="Q116" s="24"/>
      <c r="R116" s="24"/>
    </row>
    <row r="117" spans="10:18" ht="14.25" customHeight="1" x14ac:dyDescent="0.35">
      <c r="J117" s="91" t="s">
        <v>6</v>
      </c>
      <c r="K117" s="92">
        <v>237</v>
      </c>
      <c r="L117" s="22"/>
      <c r="O117" s="23"/>
      <c r="P117" s="23"/>
      <c r="Q117" s="24"/>
      <c r="R117" s="24"/>
    </row>
    <row r="118" spans="10:18" ht="14.25" customHeight="1" x14ac:dyDescent="0.35">
      <c r="J118" s="91" t="s">
        <v>225</v>
      </c>
      <c r="K118" s="92">
        <v>2607</v>
      </c>
      <c r="L118" s="22"/>
      <c r="O118" s="23"/>
      <c r="P118" s="23"/>
      <c r="Q118" s="24"/>
      <c r="R118" s="24"/>
    </row>
    <row r="119" spans="10:18" ht="14.25" customHeight="1" x14ac:dyDescent="0.35">
      <c r="J119" s="91" t="s">
        <v>226</v>
      </c>
      <c r="K119" s="92">
        <v>2606</v>
      </c>
      <c r="L119" s="22"/>
      <c r="O119" s="23"/>
      <c r="P119" s="23"/>
      <c r="Q119" s="24"/>
      <c r="R119" s="24"/>
    </row>
    <row r="120" spans="10:18" ht="14.25" customHeight="1" x14ac:dyDescent="0.35">
      <c r="J120" s="91" t="s">
        <v>5</v>
      </c>
      <c r="K120" s="92">
        <v>238</v>
      </c>
      <c r="L120" s="22"/>
      <c r="O120" s="23"/>
      <c r="P120" s="23"/>
      <c r="Q120" s="24"/>
      <c r="R120" s="24"/>
    </row>
    <row r="121" spans="10:18" ht="14.25" customHeight="1" x14ac:dyDescent="0.35">
      <c r="J121" s="91" t="s">
        <v>7</v>
      </c>
      <c r="K121" s="92">
        <v>236</v>
      </c>
      <c r="L121" s="22"/>
      <c r="O121" s="23"/>
      <c r="P121" s="23"/>
      <c r="Q121" s="24"/>
      <c r="R121" s="24"/>
    </row>
    <row r="122" spans="10:18" ht="14.25" customHeight="1" x14ac:dyDescent="0.35">
      <c r="J122" s="91" t="s">
        <v>227</v>
      </c>
      <c r="K122" s="92">
        <v>2605</v>
      </c>
      <c r="L122" s="22"/>
      <c r="O122" s="23"/>
      <c r="P122" s="23"/>
      <c r="Q122" s="24"/>
      <c r="R122" s="24"/>
    </row>
    <row r="123" spans="10:18" ht="14.25" customHeight="1" x14ac:dyDescent="0.35">
      <c r="J123" s="91" t="s">
        <v>228</v>
      </c>
      <c r="K123" s="92">
        <v>2604</v>
      </c>
      <c r="L123" s="22"/>
      <c r="O123" s="23"/>
      <c r="P123" s="23"/>
      <c r="Q123" s="24"/>
      <c r="R123" s="24"/>
    </row>
    <row r="124" spans="10:18" ht="14.25" customHeight="1" x14ac:dyDescent="0.35">
      <c r="J124" s="91" t="s">
        <v>827</v>
      </c>
      <c r="K124" s="92">
        <v>3324</v>
      </c>
      <c r="L124" s="22"/>
      <c r="O124" s="23"/>
      <c r="P124" s="23"/>
      <c r="Q124" s="24"/>
      <c r="R124" s="24"/>
    </row>
    <row r="125" spans="10:18" ht="14.25" customHeight="1" x14ac:dyDescent="0.35">
      <c r="J125" s="91" t="s">
        <v>162</v>
      </c>
      <c r="K125" s="92">
        <v>2802</v>
      </c>
      <c r="L125" s="22"/>
      <c r="O125" s="23"/>
      <c r="P125" s="23"/>
      <c r="Q125" s="24"/>
      <c r="R125" s="24"/>
    </row>
    <row r="126" spans="10:18" ht="14.25" customHeight="1" x14ac:dyDescent="0.35">
      <c r="J126" s="91" t="s">
        <v>828</v>
      </c>
      <c r="K126" s="92">
        <v>241</v>
      </c>
      <c r="L126" s="22"/>
      <c r="O126" s="23"/>
      <c r="P126" s="23"/>
      <c r="Q126" s="24"/>
      <c r="R126" s="24"/>
    </row>
    <row r="127" spans="10:18" ht="14.25" customHeight="1" x14ac:dyDescent="0.35">
      <c r="J127" s="91" t="s">
        <v>829</v>
      </c>
      <c r="K127" s="92">
        <v>242</v>
      </c>
      <c r="L127" s="22"/>
      <c r="O127" s="23"/>
      <c r="P127" s="23"/>
      <c r="Q127" s="24"/>
      <c r="R127" s="24"/>
    </row>
    <row r="128" spans="10:18" ht="14.25" customHeight="1" x14ac:dyDescent="0.35">
      <c r="J128" s="91" t="s">
        <v>830</v>
      </c>
      <c r="K128" s="92">
        <v>1507</v>
      </c>
      <c r="L128" s="22"/>
      <c r="O128" s="23"/>
      <c r="P128" s="23"/>
      <c r="Q128" s="24"/>
      <c r="R128" s="24"/>
    </row>
    <row r="129" spans="10:18" ht="14.25" customHeight="1" x14ac:dyDescent="0.35">
      <c r="J129" s="91" t="s">
        <v>831</v>
      </c>
      <c r="K129" s="92">
        <v>245</v>
      </c>
      <c r="L129" s="22"/>
      <c r="O129" s="23"/>
      <c r="P129" s="23"/>
      <c r="Q129" s="24"/>
      <c r="R129" s="24"/>
    </row>
    <row r="130" spans="10:18" ht="14.25" customHeight="1" x14ac:dyDescent="0.35">
      <c r="J130" s="91" t="s">
        <v>832</v>
      </c>
      <c r="K130" s="92">
        <v>246</v>
      </c>
      <c r="L130" s="22"/>
      <c r="O130" s="23"/>
      <c r="P130" s="23"/>
      <c r="Q130" s="24"/>
      <c r="R130" s="24"/>
    </row>
    <row r="131" spans="10:18" ht="14.25" customHeight="1" x14ac:dyDescent="0.35">
      <c r="J131" s="91" t="s">
        <v>833</v>
      </c>
      <c r="K131" s="92">
        <v>247</v>
      </c>
      <c r="L131" s="22"/>
      <c r="O131" s="23"/>
      <c r="P131" s="23"/>
      <c r="Q131" s="24"/>
      <c r="R131" s="24"/>
    </row>
    <row r="132" spans="10:18" ht="14.25" customHeight="1" x14ac:dyDescent="0.35">
      <c r="J132" s="91" t="s">
        <v>834</v>
      </c>
      <c r="K132" s="92">
        <v>1522</v>
      </c>
      <c r="L132" s="22"/>
      <c r="O132" s="23"/>
      <c r="P132" s="23"/>
      <c r="Q132" s="24"/>
      <c r="R132" s="24"/>
    </row>
    <row r="133" spans="10:18" ht="14.25" customHeight="1" x14ac:dyDescent="0.35">
      <c r="J133" s="91" t="s">
        <v>835</v>
      </c>
      <c r="K133" s="92">
        <v>3046</v>
      </c>
      <c r="L133" s="22"/>
      <c r="O133" s="23"/>
      <c r="P133" s="23"/>
      <c r="Q133" s="24"/>
      <c r="R133" s="24"/>
    </row>
    <row r="134" spans="10:18" ht="14.25" customHeight="1" x14ac:dyDescent="0.35">
      <c r="J134" s="91" t="s">
        <v>836</v>
      </c>
      <c r="K134" s="92">
        <v>1510</v>
      </c>
      <c r="L134" s="22"/>
      <c r="O134" s="23"/>
      <c r="P134" s="23"/>
      <c r="Q134" s="24"/>
      <c r="R134" s="24"/>
    </row>
    <row r="135" spans="10:18" ht="14.25" customHeight="1" x14ac:dyDescent="0.35">
      <c r="J135" s="91" t="s">
        <v>837</v>
      </c>
      <c r="K135" s="92">
        <v>1518</v>
      </c>
      <c r="L135" s="22"/>
      <c r="O135" s="23"/>
      <c r="P135" s="23"/>
      <c r="Q135" s="24"/>
      <c r="R135" s="24"/>
    </row>
    <row r="136" spans="10:18" ht="14.25" customHeight="1" x14ac:dyDescent="0.35">
      <c r="J136" s="91" t="s">
        <v>838</v>
      </c>
      <c r="K136" s="92">
        <v>1519</v>
      </c>
      <c r="L136" s="22"/>
      <c r="O136" s="23"/>
      <c r="P136" s="23"/>
      <c r="Q136" s="24"/>
      <c r="R136" s="24"/>
    </row>
    <row r="137" spans="10:18" ht="14.25" customHeight="1" x14ac:dyDescent="0.35">
      <c r="J137" s="91" t="s">
        <v>839</v>
      </c>
      <c r="K137" s="92">
        <v>248</v>
      </c>
      <c r="L137" s="22"/>
      <c r="O137" s="23"/>
      <c r="P137" s="23"/>
      <c r="Q137" s="24"/>
      <c r="R137" s="24"/>
    </row>
    <row r="138" spans="10:18" ht="14.25" customHeight="1" x14ac:dyDescent="0.35">
      <c r="J138" s="91" t="s">
        <v>840</v>
      </c>
      <c r="K138" s="92">
        <v>1523</v>
      </c>
      <c r="L138" s="22"/>
      <c r="O138" s="23"/>
      <c r="P138" s="23"/>
      <c r="Q138" s="24"/>
      <c r="R138" s="24"/>
    </row>
    <row r="139" spans="10:18" ht="14.25" customHeight="1" x14ac:dyDescent="0.35">
      <c r="J139" s="91" t="s">
        <v>841</v>
      </c>
      <c r="K139" s="92">
        <v>251</v>
      </c>
      <c r="L139" s="22"/>
      <c r="O139" s="23"/>
      <c r="P139" s="23"/>
      <c r="Q139" s="24"/>
      <c r="R139" s="24"/>
    </row>
    <row r="140" spans="10:18" ht="14.25" customHeight="1" x14ac:dyDescent="0.35">
      <c r="J140" s="91" t="s">
        <v>842</v>
      </c>
      <c r="K140" s="92">
        <v>256</v>
      </c>
      <c r="L140" s="22"/>
      <c r="O140" s="23"/>
      <c r="P140" s="23"/>
      <c r="Q140" s="24"/>
      <c r="R140" s="24"/>
    </row>
    <row r="141" spans="10:18" ht="14.25" customHeight="1" x14ac:dyDescent="0.35">
      <c r="J141" s="91" t="s">
        <v>843</v>
      </c>
      <c r="K141" s="92">
        <v>260</v>
      </c>
      <c r="L141" s="22"/>
    </row>
    <row r="142" spans="10:18" ht="14.25" customHeight="1" x14ac:dyDescent="0.35">
      <c r="J142" s="91" t="s">
        <v>844</v>
      </c>
      <c r="K142" s="92">
        <v>3698</v>
      </c>
      <c r="L142" s="22"/>
    </row>
    <row r="143" spans="10:18" ht="14.25" customHeight="1" x14ac:dyDescent="0.35">
      <c r="J143" s="91" t="s">
        <v>845</v>
      </c>
      <c r="K143" s="92">
        <v>254</v>
      </c>
      <c r="L143" s="22"/>
    </row>
    <row r="144" spans="10:18" ht="14.25" customHeight="1" x14ac:dyDescent="0.35">
      <c r="J144" s="91" t="s">
        <v>846</v>
      </c>
      <c r="K144" s="92">
        <v>258</v>
      </c>
      <c r="L144" s="22"/>
    </row>
    <row r="145" spans="10:12" ht="14.25" customHeight="1" x14ac:dyDescent="0.35">
      <c r="J145" s="91" t="s">
        <v>847</v>
      </c>
      <c r="K145" s="92">
        <v>263</v>
      </c>
      <c r="L145" s="22"/>
    </row>
    <row r="146" spans="10:12" ht="14.25" customHeight="1" x14ac:dyDescent="0.35">
      <c r="J146" s="91" t="s">
        <v>848</v>
      </c>
      <c r="K146" s="92">
        <v>3430</v>
      </c>
      <c r="L146" s="22"/>
    </row>
    <row r="147" spans="10:12" ht="14.25" customHeight="1" x14ac:dyDescent="0.35">
      <c r="J147" s="91" t="s">
        <v>849</v>
      </c>
      <c r="K147" s="92">
        <v>259</v>
      </c>
      <c r="L147" s="22"/>
    </row>
    <row r="148" spans="10:12" ht="14.25" customHeight="1" x14ac:dyDescent="0.35">
      <c r="J148" s="91" t="s">
        <v>850</v>
      </c>
      <c r="K148" s="92">
        <v>1488</v>
      </c>
      <c r="L148" s="22"/>
    </row>
    <row r="149" spans="10:12" ht="14.25" customHeight="1" x14ac:dyDescent="0.35">
      <c r="J149" s="91" t="s">
        <v>851</v>
      </c>
      <c r="K149" s="92">
        <v>264</v>
      </c>
      <c r="L149" s="22"/>
    </row>
    <row r="150" spans="10:12" ht="14.25" customHeight="1" x14ac:dyDescent="0.35">
      <c r="J150" s="91" t="s">
        <v>852</v>
      </c>
      <c r="K150" s="92">
        <v>4441</v>
      </c>
      <c r="L150" s="22"/>
    </row>
    <row r="151" spans="10:12" ht="14.25" customHeight="1" x14ac:dyDescent="0.35">
      <c r="J151" s="91" t="s">
        <v>853</v>
      </c>
      <c r="K151" s="92">
        <v>16</v>
      </c>
      <c r="L151" s="22"/>
    </row>
    <row r="152" spans="10:12" ht="14.25" customHeight="1" x14ac:dyDescent="0.35">
      <c r="J152" s="91" t="s">
        <v>854</v>
      </c>
      <c r="K152" s="92">
        <v>2807</v>
      </c>
      <c r="L152" s="22"/>
    </row>
    <row r="153" spans="10:12" ht="14.25" customHeight="1" x14ac:dyDescent="0.35">
      <c r="J153" s="91" t="s">
        <v>855</v>
      </c>
      <c r="K153" s="92">
        <v>1524</v>
      </c>
      <c r="L153" s="22"/>
    </row>
    <row r="154" spans="10:12" ht="14.25" customHeight="1" x14ac:dyDescent="0.35">
      <c r="J154" s="91" t="s">
        <v>856</v>
      </c>
      <c r="K154" s="92">
        <v>1531</v>
      </c>
      <c r="L154" s="22"/>
    </row>
    <row r="155" spans="10:12" ht="14.25" customHeight="1" x14ac:dyDescent="0.35">
      <c r="J155" s="91" t="s">
        <v>857</v>
      </c>
      <c r="K155" s="92">
        <v>1543</v>
      </c>
      <c r="L155" s="22"/>
    </row>
    <row r="156" spans="10:12" ht="14.25" customHeight="1" x14ac:dyDescent="0.35">
      <c r="J156" s="91" t="s">
        <v>858</v>
      </c>
      <c r="K156" s="92">
        <v>1544</v>
      </c>
      <c r="L156" s="22"/>
    </row>
    <row r="157" spans="10:12" ht="14.25" customHeight="1" x14ac:dyDescent="0.35">
      <c r="J157" s="91" t="s">
        <v>859</v>
      </c>
      <c r="K157" s="92">
        <v>1546</v>
      </c>
      <c r="L157" s="22"/>
    </row>
    <row r="158" spans="10:12" ht="14.25" customHeight="1" x14ac:dyDescent="0.35">
      <c r="J158" s="91" t="s">
        <v>860</v>
      </c>
      <c r="K158" s="92">
        <v>1549</v>
      </c>
      <c r="L158" s="22"/>
    </row>
    <row r="159" spans="10:12" ht="14.25" customHeight="1" x14ac:dyDescent="0.35">
      <c r="J159" s="91" t="s">
        <v>861</v>
      </c>
      <c r="K159" s="92">
        <v>270</v>
      </c>
      <c r="L159" s="22"/>
    </row>
    <row r="160" spans="10:12" ht="14.25" customHeight="1" x14ac:dyDescent="0.35">
      <c r="J160" s="91" t="s">
        <v>862</v>
      </c>
      <c r="K160" s="92">
        <v>1444</v>
      </c>
      <c r="L160" s="22"/>
    </row>
    <row r="161" spans="10:12" ht="14.25" customHeight="1" x14ac:dyDescent="0.35">
      <c r="J161" s="91" t="s">
        <v>863</v>
      </c>
      <c r="K161" s="92">
        <v>1446</v>
      </c>
      <c r="L161" s="22"/>
    </row>
    <row r="162" spans="10:12" ht="14.25" customHeight="1" x14ac:dyDescent="0.35">
      <c r="J162" s="91" t="s">
        <v>864</v>
      </c>
      <c r="K162" s="92">
        <v>1445</v>
      </c>
      <c r="L162" s="22"/>
    </row>
    <row r="163" spans="10:12" ht="14.25" customHeight="1" x14ac:dyDescent="0.35">
      <c r="J163" s="91" t="s">
        <v>865</v>
      </c>
      <c r="K163" s="92">
        <v>274</v>
      </c>
      <c r="L163" s="22"/>
    </row>
    <row r="164" spans="10:12" ht="14.25" customHeight="1" x14ac:dyDescent="0.35">
      <c r="J164" s="91" t="s">
        <v>866</v>
      </c>
      <c r="K164" s="92">
        <v>278</v>
      </c>
      <c r="L164" s="22"/>
    </row>
    <row r="165" spans="10:12" ht="14.25" customHeight="1" x14ac:dyDescent="0.35">
      <c r="J165" s="91" t="s">
        <v>867</v>
      </c>
      <c r="K165" s="92">
        <v>279</v>
      </c>
      <c r="L165" s="22"/>
    </row>
    <row r="166" spans="10:12" ht="14.25" customHeight="1" x14ac:dyDescent="0.35">
      <c r="J166" s="91" t="s">
        <v>868</v>
      </c>
      <c r="K166" s="92">
        <v>2814</v>
      </c>
      <c r="L166" s="22"/>
    </row>
    <row r="167" spans="10:12" ht="14.25" customHeight="1" x14ac:dyDescent="0.35">
      <c r="J167" s="91" t="s">
        <v>869</v>
      </c>
      <c r="K167" s="92">
        <v>2078</v>
      </c>
      <c r="L167" s="22"/>
    </row>
    <row r="168" spans="10:12" ht="14.25" customHeight="1" x14ac:dyDescent="0.35">
      <c r="J168" s="91" t="s">
        <v>870</v>
      </c>
      <c r="K168" s="92">
        <v>6001</v>
      </c>
      <c r="L168" s="22"/>
    </row>
    <row r="169" spans="10:12" ht="14.25" customHeight="1" x14ac:dyDescent="0.35">
      <c r="J169" s="91" t="s">
        <v>871</v>
      </c>
      <c r="K169" s="92">
        <v>2084</v>
      </c>
      <c r="L169" s="22"/>
    </row>
    <row r="170" spans="10:12" ht="14.25" customHeight="1" x14ac:dyDescent="0.35">
      <c r="J170" s="91" t="s">
        <v>872</v>
      </c>
      <c r="K170" s="92">
        <v>3005</v>
      </c>
      <c r="L170" s="22"/>
    </row>
    <row r="171" spans="10:12" ht="14.25" customHeight="1" x14ac:dyDescent="0.35">
      <c r="J171" s="91" t="s">
        <v>873</v>
      </c>
      <c r="K171" s="92">
        <v>2079</v>
      </c>
      <c r="L171" s="22"/>
    </row>
    <row r="172" spans="10:12" ht="14.25" customHeight="1" x14ac:dyDescent="0.35">
      <c r="J172" s="91" t="s">
        <v>874</v>
      </c>
      <c r="K172" s="92">
        <v>2080</v>
      </c>
      <c r="L172" s="22"/>
    </row>
    <row r="173" spans="10:12" ht="14.25" customHeight="1" x14ac:dyDescent="0.35">
      <c r="J173" s="91" t="s">
        <v>875</v>
      </c>
      <c r="K173" s="92">
        <v>2082</v>
      </c>
      <c r="L173" s="22"/>
    </row>
    <row r="174" spans="10:12" ht="14.25" customHeight="1" x14ac:dyDescent="0.35">
      <c r="J174" s="91" t="s">
        <v>876</v>
      </c>
      <c r="K174" s="92">
        <v>281</v>
      </c>
      <c r="L174" s="22"/>
    </row>
    <row r="175" spans="10:12" ht="14.25" customHeight="1" x14ac:dyDescent="0.35">
      <c r="J175" s="91" t="s">
        <v>877</v>
      </c>
      <c r="K175" s="92">
        <v>284</v>
      </c>
      <c r="L175" s="22"/>
    </row>
    <row r="176" spans="10:12" ht="14.25" customHeight="1" x14ac:dyDescent="0.35">
      <c r="J176" s="91" t="s">
        <v>878</v>
      </c>
      <c r="K176" s="92">
        <v>2667</v>
      </c>
      <c r="L176" s="22"/>
    </row>
    <row r="177" spans="10:12" ht="14.25" customHeight="1" x14ac:dyDescent="0.35">
      <c r="J177" s="91" t="s">
        <v>879</v>
      </c>
      <c r="K177" s="92">
        <v>288</v>
      </c>
      <c r="L177" s="22"/>
    </row>
    <row r="178" spans="10:12" ht="14.25" customHeight="1" x14ac:dyDescent="0.35">
      <c r="J178" s="91" t="s">
        <v>880</v>
      </c>
      <c r="K178" s="92">
        <v>1566</v>
      </c>
      <c r="L178" s="22"/>
    </row>
    <row r="179" spans="10:12" ht="14.25" customHeight="1" x14ac:dyDescent="0.35">
      <c r="J179" s="91" t="s">
        <v>881</v>
      </c>
      <c r="K179" s="92">
        <v>1571</v>
      </c>
      <c r="L179" s="22"/>
    </row>
    <row r="180" spans="10:12" ht="14.25" customHeight="1" x14ac:dyDescent="0.35">
      <c r="J180" s="91" t="s">
        <v>882</v>
      </c>
      <c r="K180" s="92">
        <v>4282</v>
      </c>
      <c r="L180" s="22"/>
    </row>
    <row r="181" spans="10:12" ht="14.25" customHeight="1" x14ac:dyDescent="0.35">
      <c r="J181" s="91" t="s">
        <v>883</v>
      </c>
      <c r="K181" s="92">
        <v>1572</v>
      </c>
      <c r="L181" s="22"/>
    </row>
    <row r="182" spans="10:12" ht="14.25" customHeight="1" x14ac:dyDescent="0.35">
      <c r="J182" s="91" t="s">
        <v>884</v>
      </c>
      <c r="K182" s="92">
        <v>1574</v>
      </c>
      <c r="L182" s="22"/>
    </row>
    <row r="183" spans="10:12" ht="14.25" customHeight="1" x14ac:dyDescent="0.35">
      <c r="J183" s="91" t="s">
        <v>885</v>
      </c>
      <c r="K183" s="92">
        <v>1575</v>
      </c>
      <c r="L183" s="22"/>
    </row>
    <row r="184" spans="10:12" ht="14.25" customHeight="1" x14ac:dyDescent="0.35">
      <c r="J184" s="91" t="s">
        <v>886</v>
      </c>
      <c r="K184" s="92">
        <v>1576</v>
      </c>
      <c r="L184" s="22"/>
    </row>
    <row r="185" spans="10:12" ht="14.25" customHeight="1" x14ac:dyDescent="0.35">
      <c r="J185" s="91" t="s">
        <v>887</v>
      </c>
      <c r="K185" s="92">
        <v>1577</v>
      </c>
      <c r="L185" s="22"/>
    </row>
    <row r="186" spans="10:12" ht="14.25" customHeight="1" x14ac:dyDescent="0.35">
      <c r="J186" s="91" t="s">
        <v>888</v>
      </c>
      <c r="K186" s="92">
        <v>290</v>
      </c>
      <c r="L186" s="22"/>
    </row>
    <row r="187" spans="10:12" ht="14.25" customHeight="1" x14ac:dyDescent="0.35">
      <c r="J187" s="91" t="s">
        <v>889</v>
      </c>
      <c r="K187" s="92">
        <v>2668</v>
      </c>
      <c r="L187" s="22"/>
    </row>
    <row r="188" spans="10:12" ht="14.25" customHeight="1" x14ac:dyDescent="0.35">
      <c r="J188" s="91" t="s">
        <v>890</v>
      </c>
      <c r="K188" s="92">
        <v>291</v>
      </c>
      <c r="L188" s="22"/>
    </row>
    <row r="189" spans="10:12" ht="14.25" customHeight="1" x14ac:dyDescent="0.35">
      <c r="J189" s="91" t="s">
        <v>891</v>
      </c>
      <c r="K189" s="92">
        <v>292</v>
      </c>
      <c r="L189" s="22"/>
    </row>
    <row r="190" spans="10:12" ht="14.25" customHeight="1" x14ac:dyDescent="0.35">
      <c r="J190" s="91" t="s">
        <v>892</v>
      </c>
      <c r="K190" s="92">
        <v>293</v>
      </c>
      <c r="L190" s="22"/>
    </row>
    <row r="191" spans="10:12" ht="14.25" customHeight="1" x14ac:dyDescent="0.35">
      <c r="J191" s="91" t="s">
        <v>893</v>
      </c>
      <c r="K191" s="92">
        <v>295</v>
      </c>
      <c r="L191" s="22"/>
    </row>
    <row r="192" spans="10:12" ht="14.25" customHeight="1" x14ac:dyDescent="0.35">
      <c r="J192" s="91" t="s">
        <v>894</v>
      </c>
      <c r="K192" s="92">
        <v>298</v>
      </c>
      <c r="L192" s="22"/>
    </row>
    <row r="193" spans="10:12" ht="14.25" customHeight="1" x14ac:dyDescent="0.35">
      <c r="J193" s="91" t="s">
        <v>895</v>
      </c>
      <c r="K193" s="92">
        <v>299</v>
      </c>
      <c r="L193" s="22"/>
    </row>
    <row r="194" spans="10:12" ht="14.25" customHeight="1" x14ac:dyDescent="0.35">
      <c r="J194" s="91" t="s">
        <v>896</v>
      </c>
      <c r="K194" s="92">
        <v>302</v>
      </c>
      <c r="L194" s="22"/>
    </row>
    <row r="195" spans="10:12" ht="14.25" customHeight="1" x14ac:dyDescent="0.35">
      <c r="J195" s="91" t="s">
        <v>897</v>
      </c>
      <c r="K195" s="92">
        <v>307</v>
      </c>
      <c r="L195" s="22"/>
    </row>
    <row r="196" spans="10:12" ht="14.25" customHeight="1" x14ac:dyDescent="0.35">
      <c r="J196" s="91" t="s">
        <v>898</v>
      </c>
      <c r="K196" s="92">
        <v>308</v>
      </c>
      <c r="L196" s="22"/>
    </row>
    <row r="197" spans="10:12" ht="14.25" customHeight="1" x14ac:dyDescent="0.35">
      <c r="J197" s="91" t="s">
        <v>899</v>
      </c>
      <c r="K197" s="92">
        <v>309</v>
      </c>
      <c r="L197" s="22"/>
    </row>
    <row r="198" spans="10:12" ht="14.25" customHeight="1" x14ac:dyDescent="0.35">
      <c r="J198" s="91" t="s">
        <v>900</v>
      </c>
      <c r="K198" s="92">
        <v>310</v>
      </c>
      <c r="L198" s="22"/>
    </row>
    <row r="199" spans="10:12" ht="14.25" customHeight="1" x14ac:dyDescent="0.35">
      <c r="J199" s="91" t="s">
        <v>901</v>
      </c>
      <c r="K199" s="92">
        <v>311</v>
      </c>
      <c r="L199" s="22"/>
    </row>
    <row r="200" spans="10:12" ht="14.25" customHeight="1" x14ac:dyDescent="0.35">
      <c r="J200" s="91" t="s">
        <v>902</v>
      </c>
      <c r="K200" s="92">
        <v>315</v>
      </c>
      <c r="L200" s="22"/>
    </row>
    <row r="201" spans="10:12" ht="14.25" customHeight="1" x14ac:dyDescent="0.35">
      <c r="J201" s="91" t="s">
        <v>903</v>
      </c>
      <c r="K201" s="92">
        <v>317</v>
      </c>
      <c r="L201" s="22"/>
    </row>
    <row r="202" spans="10:12" ht="14.25" customHeight="1" x14ac:dyDescent="0.35">
      <c r="J202" s="91" t="s">
        <v>904</v>
      </c>
      <c r="K202" s="92">
        <v>319</v>
      </c>
      <c r="L202" s="22"/>
    </row>
    <row r="203" spans="10:12" ht="14.25" customHeight="1" x14ac:dyDescent="0.35">
      <c r="J203" s="91" t="s">
        <v>905</v>
      </c>
      <c r="K203" s="92">
        <v>322</v>
      </c>
      <c r="L203" s="22"/>
    </row>
    <row r="204" spans="10:12" ht="14.25" customHeight="1" x14ac:dyDescent="0.35">
      <c r="J204" s="91" t="s">
        <v>906</v>
      </c>
      <c r="K204" s="92">
        <v>2672</v>
      </c>
      <c r="L204" s="22"/>
    </row>
    <row r="205" spans="10:12" ht="14.25" customHeight="1" x14ac:dyDescent="0.35">
      <c r="J205" s="91" t="s">
        <v>907</v>
      </c>
      <c r="K205" s="92">
        <v>323</v>
      </c>
      <c r="L205" s="22"/>
    </row>
    <row r="206" spans="10:12" ht="14.25" customHeight="1" x14ac:dyDescent="0.35">
      <c r="J206" s="91" t="s">
        <v>908</v>
      </c>
      <c r="K206" s="92">
        <v>324</v>
      </c>
      <c r="L206" s="22"/>
    </row>
    <row r="207" spans="10:12" ht="14.25" customHeight="1" x14ac:dyDescent="0.35">
      <c r="J207" s="91" t="s">
        <v>909</v>
      </c>
      <c r="K207" s="92">
        <v>325</v>
      </c>
      <c r="L207" s="22"/>
    </row>
    <row r="208" spans="10:12" ht="14.25" customHeight="1" x14ac:dyDescent="0.35">
      <c r="J208" s="91" t="s">
        <v>910</v>
      </c>
      <c r="K208" s="92">
        <v>327</v>
      </c>
      <c r="L208" s="22"/>
    </row>
    <row r="209" spans="10:12" ht="14.25" customHeight="1" x14ac:dyDescent="0.35">
      <c r="J209" s="91" t="s">
        <v>911</v>
      </c>
      <c r="K209" s="92">
        <v>330</v>
      </c>
      <c r="L209" s="22"/>
    </row>
    <row r="210" spans="10:12" ht="14.25" customHeight="1" x14ac:dyDescent="0.35">
      <c r="J210" s="91" t="s">
        <v>912</v>
      </c>
      <c r="K210" s="92">
        <v>342</v>
      </c>
      <c r="L210" s="22"/>
    </row>
    <row r="211" spans="10:12" ht="14.25" customHeight="1" x14ac:dyDescent="0.35">
      <c r="J211" s="91" t="s">
        <v>913</v>
      </c>
      <c r="K211" s="92">
        <v>332</v>
      </c>
      <c r="L211" s="22"/>
    </row>
    <row r="212" spans="10:12" ht="14.25" customHeight="1" x14ac:dyDescent="0.35">
      <c r="J212" s="91" t="s">
        <v>914</v>
      </c>
      <c r="K212" s="92">
        <v>333</v>
      </c>
      <c r="L212" s="22"/>
    </row>
    <row r="213" spans="10:12" ht="14.25" customHeight="1" x14ac:dyDescent="0.35">
      <c r="J213" s="91" t="s">
        <v>915</v>
      </c>
      <c r="K213" s="92">
        <v>335</v>
      </c>
      <c r="L213" s="22"/>
    </row>
    <row r="214" spans="10:12" ht="14.25" customHeight="1" x14ac:dyDescent="0.35">
      <c r="J214" s="91" t="s">
        <v>916</v>
      </c>
      <c r="K214" s="92">
        <v>336</v>
      </c>
      <c r="L214" s="22"/>
    </row>
    <row r="215" spans="10:12" ht="14.25" customHeight="1" x14ac:dyDescent="0.35">
      <c r="J215" s="91" t="s">
        <v>917</v>
      </c>
      <c r="K215" s="92">
        <v>337</v>
      </c>
      <c r="L215" s="22"/>
    </row>
    <row r="216" spans="10:12" ht="14.25" customHeight="1" x14ac:dyDescent="0.35">
      <c r="J216" s="91" t="s">
        <v>918</v>
      </c>
      <c r="K216" s="92">
        <v>339</v>
      </c>
      <c r="L216" s="22"/>
    </row>
    <row r="217" spans="10:12" ht="14.25" customHeight="1" x14ac:dyDescent="0.35">
      <c r="J217" s="91" t="s">
        <v>919</v>
      </c>
      <c r="K217" s="92">
        <v>340</v>
      </c>
      <c r="L217" s="22"/>
    </row>
    <row r="218" spans="10:12" ht="14.25" customHeight="1" x14ac:dyDescent="0.35">
      <c r="J218" s="91" t="s">
        <v>920</v>
      </c>
      <c r="K218" s="92">
        <v>343</v>
      </c>
      <c r="L218" s="22"/>
    </row>
    <row r="219" spans="10:12" ht="14.25" customHeight="1" x14ac:dyDescent="0.35">
      <c r="J219" s="91" t="s">
        <v>921</v>
      </c>
      <c r="K219" s="92">
        <v>344</v>
      </c>
      <c r="L219" s="22"/>
    </row>
    <row r="220" spans="10:12" ht="14.25" customHeight="1" x14ac:dyDescent="0.35">
      <c r="J220" s="91" t="s">
        <v>922</v>
      </c>
      <c r="K220" s="92">
        <v>347</v>
      </c>
      <c r="L220" s="22"/>
    </row>
    <row r="221" spans="10:12" ht="14.25" customHeight="1" x14ac:dyDescent="0.35">
      <c r="J221" s="91" t="s">
        <v>923</v>
      </c>
      <c r="K221" s="92">
        <v>349</v>
      </c>
      <c r="L221" s="22"/>
    </row>
    <row r="222" spans="10:12" ht="14.25" customHeight="1" x14ac:dyDescent="0.35">
      <c r="J222" s="91" t="s">
        <v>924</v>
      </c>
      <c r="K222" s="92">
        <v>350</v>
      </c>
      <c r="L222" s="22"/>
    </row>
    <row r="223" spans="10:12" ht="14.25" customHeight="1" x14ac:dyDescent="0.35">
      <c r="J223" s="91" t="s">
        <v>925</v>
      </c>
      <c r="K223" s="92">
        <v>351</v>
      </c>
      <c r="L223" s="22"/>
    </row>
    <row r="224" spans="10:12" ht="14.25" customHeight="1" x14ac:dyDescent="0.35">
      <c r="J224" s="91" t="s">
        <v>926</v>
      </c>
      <c r="K224" s="92">
        <v>352</v>
      </c>
      <c r="L224" s="22"/>
    </row>
    <row r="225" spans="10:12" ht="14.25" customHeight="1" x14ac:dyDescent="0.35">
      <c r="J225" s="91" t="s">
        <v>188</v>
      </c>
      <c r="K225" s="92">
        <v>2706</v>
      </c>
      <c r="L225" s="22"/>
    </row>
    <row r="226" spans="10:12" ht="14.25" customHeight="1" x14ac:dyDescent="0.35">
      <c r="J226" s="91" t="s">
        <v>927</v>
      </c>
      <c r="K226" s="92">
        <v>356</v>
      </c>
      <c r="L226" s="22"/>
    </row>
    <row r="227" spans="10:12" ht="14.25" customHeight="1" x14ac:dyDescent="0.35">
      <c r="J227" s="91" t="s">
        <v>928</v>
      </c>
      <c r="K227" s="92">
        <v>358</v>
      </c>
      <c r="L227" s="22"/>
    </row>
    <row r="228" spans="10:12" ht="14.25" customHeight="1" x14ac:dyDescent="0.35">
      <c r="J228" s="91" t="s">
        <v>929</v>
      </c>
      <c r="K228" s="92">
        <v>359</v>
      </c>
      <c r="L228" s="22"/>
    </row>
    <row r="229" spans="10:12" ht="14.25" customHeight="1" x14ac:dyDescent="0.35">
      <c r="J229" s="91" t="s">
        <v>930</v>
      </c>
      <c r="K229" s="92">
        <v>329</v>
      </c>
      <c r="L229" s="22"/>
    </row>
    <row r="230" spans="10:12" ht="14.25" customHeight="1" x14ac:dyDescent="0.35">
      <c r="J230" s="91" t="s">
        <v>931</v>
      </c>
      <c r="K230" s="92">
        <v>2673</v>
      </c>
      <c r="L230" s="22"/>
    </row>
    <row r="231" spans="10:12" ht="14.25" customHeight="1" x14ac:dyDescent="0.35">
      <c r="J231" s="91" t="s">
        <v>932</v>
      </c>
      <c r="K231" s="92">
        <v>312</v>
      </c>
      <c r="L231" s="22"/>
    </row>
    <row r="232" spans="10:12" ht="14.25" customHeight="1" x14ac:dyDescent="0.35">
      <c r="J232" s="91" t="s">
        <v>933</v>
      </c>
      <c r="K232" s="92">
        <v>362</v>
      </c>
      <c r="L232" s="22"/>
    </row>
    <row r="233" spans="10:12" ht="14.25" customHeight="1" x14ac:dyDescent="0.35">
      <c r="J233" s="91" t="s">
        <v>4</v>
      </c>
      <c r="K233" s="92">
        <v>363</v>
      </c>
      <c r="L233" s="22"/>
    </row>
    <row r="234" spans="10:12" ht="14.25" customHeight="1" x14ac:dyDescent="0.35">
      <c r="J234" s="91" t="s">
        <v>191</v>
      </c>
      <c r="K234" s="92">
        <v>2677</v>
      </c>
      <c r="L234" s="22"/>
    </row>
    <row r="235" spans="10:12" ht="14.25" customHeight="1" x14ac:dyDescent="0.35">
      <c r="J235" s="91" t="s">
        <v>3</v>
      </c>
      <c r="K235" s="92">
        <v>366</v>
      </c>
      <c r="L235" s="22"/>
    </row>
    <row r="236" spans="10:12" ht="14.25" customHeight="1" x14ac:dyDescent="0.35">
      <c r="J236" s="91" t="s">
        <v>161</v>
      </c>
      <c r="K236" s="92">
        <v>2818</v>
      </c>
      <c r="L236" s="22"/>
    </row>
    <row r="237" spans="10:12" ht="14.25" customHeight="1" x14ac:dyDescent="0.35">
      <c r="J237" s="91" t="s">
        <v>176</v>
      </c>
      <c r="K237" s="92">
        <v>2744</v>
      </c>
      <c r="L237" s="22"/>
    </row>
    <row r="238" spans="10:12" ht="14.25" customHeight="1" x14ac:dyDescent="0.35">
      <c r="J238" s="91" t="s">
        <v>934</v>
      </c>
      <c r="K238" s="92">
        <v>369</v>
      </c>
      <c r="L238" s="22"/>
    </row>
    <row r="239" spans="10:12" ht="14.25" customHeight="1" x14ac:dyDescent="0.35">
      <c r="J239" s="91" t="s">
        <v>935</v>
      </c>
      <c r="K239" s="92">
        <v>1585</v>
      </c>
      <c r="L239" s="22"/>
    </row>
    <row r="240" spans="10:12" ht="14.25" customHeight="1" x14ac:dyDescent="0.35">
      <c r="J240" s="91" t="s">
        <v>936</v>
      </c>
      <c r="K240" s="92">
        <v>370</v>
      </c>
      <c r="L240" s="22"/>
    </row>
    <row r="241" spans="10:12" ht="14.25" customHeight="1" x14ac:dyDescent="0.35">
      <c r="J241" s="91" t="s">
        <v>937</v>
      </c>
      <c r="K241" s="92">
        <v>371</v>
      </c>
      <c r="L241" s="22"/>
    </row>
    <row r="242" spans="10:12" ht="14.25" customHeight="1" x14ac:dyDescent="0.35">
      <c r="J242" s="91" t="s">
        <v>938</v>
      </c>
      <c r="K242" s="92">
        <v>372</v>
      </c>
      <c r="L242" s="22"/>
    </row>
    <row r="243" spans="10:12" ht="14.25" customHeight="1" x14ac:dyDescent="0.35">
      <c r="J243" s="91" t="s">
        <v>939</v>
      </c>
      <c r="K243" s="92">
        <v>373</v>
      </c>
      <c r="L243" s="22"/>
    </row>
    <row r="244" spans="10:12" ht="14.25" customHeight="1" x14ac:dyDescent="0.35">
      <c r="J244" s="91" t="s">
        <v>940</v>
      </c>
      <c r="K244" s="92">
        <v>375</v>
      </c>
      <c r="L244" s="22"/>
    </row>
    <row r="245" spans="10:12" ht="14.25" customHeight="1" x14ac:dyDescent="0.35">
      <c r="J245" s="91" t="s">
        <v>941</v>
      </c>
      <c r="K245" s="92">
        <v>2086</v>
      </c>
      <c r="L245" s="22"/>
    </row>
    <row r="246" spans="10:12" ht="14.25" customHeight="1" x14ac:dyDescent="0.35">
      <c r="J246" s="91" t="s">
        <v>942</v>
      </c>
      <c r="K246" s="92">
        <v>3287</v>
      </c>
      <c r="L246" s="22"/>
    </row>
    <row r="247" spans="10:12" ht="14.25" customHeight="1" x14ac:dyDescent="0.35">
      <c r="J247" s="91" t="s">
        <v>943</v>
      </c>
      <c r="K247" s="92">
        <v>2088</v>
      </c>
      <c r="L247" s="22"/>
    </row>
    <row r="248" spans="10:12" ht="14.25" customHeight="1" x14ac:dyDescent="0.35">
      <c r="J248" s="91" t="s">
        <v>944</v>
      </c>
      <c r="K248" s="92">
        <v>2092</v>
      </c>
      <c r="L248" s="22"/>
    </row>
    <row r="249" spans="10:12" ht="14.25" customHeight="1" x14ac:dyDescent="0.35">
      <c r="J249" s="91" t="s">
        <v>945</v>
      </c>
      <c r="K249" s="92">
        <v>2703</v>
      </c>
      <c r="L249" s="22"/>
    </row>
    <row r="250" spans="10:12" ht="14.25" customHeight="1" x14ac:dyDescent="0.35">
      <c r="J250" s="91" t="s">
        <v>946</v>
      </c>
      <c r="K250" s="92">
        <v>2098</v>
      </c>
      <c r="L250" s="22"/>
    </row>
    <row r="251" spans="10:12" ht="14.25" customHeight="1" x14ac:dyDescent="0.35">
      <c r="J251" s="91" t="s">
        <v>947</v>
      </c>
      <c r="K251" s="92">
        <v>2094</v>
      </c>
      <c r="L251" s="22"/>
    </row>
    <row r="252" spans="10:12" ht="14.25" customHeight="1" x14ac:dyDescent="0.35">
      <c r="J252" s="91" t="s">
        <v>948</v>
      </c>
      <c r="K252" s="92">
        <v>2095</v>
      </c>
      <c r="L252" s="22"/>
    </row>
    <row r="253" spans="10:12" ht="14.25" customHeight="1" x14ac:dyDescent="0.35">
      <c r="J253" s="91" t="s">
        <v>949</v>
      </c>
      <c r="K253" s="92">
        <v>4294</v>
      </c>
      <c r="L253" s="22"/>
    </row>
    <row r="254" spans="10:12" ht="14.25" customHeight="1" x14ac:dyDescent="0.35">
      <c r="J254" s="91" t="s">
        <v>950</v>
      </c>
      <c r="K254" s="92">
        <v>378</v>
      </c>
      <c r="L254" s="22"/>
    </row>
    <row r="255" spans="10:12" ht="14.25" customHeight="1" x14ac:dyDescent="0.35">
      <c r="J255" s="91" t="s">
        <v>951</v>
      </c>
      <c r="K255" s="92">
        <v>380</v>
      </c>
      <c r="L255" s="22"/>
    </row>
    <row r="256" spans="10:12" ht="14.25" customHeight="1" x14ac:dyDescent="0.35">
      <c r="J256" s="91" t="s">
        <v>952</v>
      </c>
      <c r="K256" s="92">
        <v>381</v>
      </c>
      <c r="L256" s="22"/>
    </row>
    <row r="257" spans="10:12" ht="14.25" customHeight="1" x14ac:dyDescent="0.35">
      <c r="J257" s="91" t="s">
        <v>953</v>
      </c>
      <c r="K257" s="92">
        <v>384</v>
      </c>
      <c r="L257" s="22"/>
    </row>
    <row r="258" spans="10:12" ht="14.25" customHeight="1" x14ac:dyDescent="0.35">
      <c r="J258" s="91" t="s">
        <v>954</v>
      </c>
      <c r="K258" s="92">
        <v>383</v>
      </c>
      <c r="L258" s="22"/>
    </row>
    <row r="259" spans="10:12" ht="14.25" customHeight="1" x14ac:dyDescent="0.35">
      <c r="J259" s="91" t="s">
        <v>955</v>
      </c>
      <c r="K259" s="92">
        <v>385</v>
      </c>
      <c r="L259" s="22"/>
    </row>
    <row r="260" spans="10:12" ht="14.25" customHeight="1" x14ac:dyDescent="0.35">
      <c r="J260" s="91" t="s">
        <v>956</v>
      </c>
      <c r="K260" s="92">
        <v>439</v>
      </c>
      <c r="L260" s="22"/>
    </row>
    <row r="261" spans="10:12" ht="14.25" customHeight="1" x14ac:dyDescent="0.35">
      <c r="J261" s="91" t="s">
        <v>957</v>
      </c>
      <c r="K261" s="92">
        <v>1586</v>
      </c>
      <c r="L261" s="22"/>
    </row>
    <row r="262" spans="10:12" ht="14.25" customHeight="1" x14ac:dyDescent="0.35">
      <c r="J262" s="91" t="s">
        <v>958</v>
      </c>
      <c r="K262" s="92">
        <v>2332</v>
      </c>
      <c r="L262" s="22"/>
    </row>
    <row r="263" spans="10:12" ht="14.25" customHeight="1" x14ac:dyDescent="0.35">
      <c r="J263" s="91" t="s">
        <v>959</v>
      </c>
      <c r="K263" s="92">
        <v>2333</v>
      </c>
      <c r="L263" s="22"/>
    </row>
    <row r="264" spans="10:12" ht="14.25" customHeight="1" x14ac:dyDescent="0.35">
      <c r="J264" s="91" t="s">
        <v>960</v>
      </c>
      <c r="K264" s="92">
        <v>390</v>
      </c>
      <c r="L264" s="22"/>
    </row>
    <row r="265" spans="10:12" ht="14.25" customHeight="1" x14ac:dyDescent="0.35">
      <c r="J265" s="91" t="s">
        <v>961</v>
      </c>
      <c r="K265" s="92">
        <v>2682</v>
      </c>
      <c r="L265" s="22"/>
    </row>
    <row r="266" spans="10:12" ht="14.25" customHeight="1" x14ac:dyDescent="0.35">
      <c r="J266" s="91" t="s">
        <v>962</v>
      </c>
      <c r="K266" s="92">
        <v>391</v>
      </c>
      <c r="L266" s="22"/>
    </row>
    <row r="267" spans="10:12" ht="14.25" customHeight="1" x14ac:dyDescent="0.35">
      <c r="J267" s="91" t="s">
        <v>963</v>
      </c>
      <c r="K267" s="92">
        <v>394</v>
      </c>
      <c r="L267" s="22"/>
    </row>
    <row r="268" spans="10:12" ht="14.25" customHeight="1" x14ac:dyDescent="0.35">
      <c r="J268" s="91" t="s">
        <v>964</v>
      </c>
      <c r="K268" s="92">
        <v>395</v>
      </c>
      <c r="L268" s="22"/>
    </row>
    <row r="269" spans="10:12" ht="14.25" customHeight="1" x14ac:dyDescent="0.35">
      <c r="J269" s="91" t="s">
        <v>965</v>
      </c>
      <c r="K269" s="92">
        <v>399</v>
      </c>
      <c r="L269" s="22"/>
    </row>
    <row r="270" spans="10:12" ht="14.25" customHeight="1" x14ac:dyDescent="0.35">
      <c r="J270" s="91" t="s">
        <v>966</v>
      </c>
      <c r="K270" s="92">
        <v>407</v>
      </c>
      <c r="L270" s="22"/>
    </row>
    <row r="271" spans="10:12" ht="14.25" customHeight="1" x14ac:dyDescent="0.35">
      <c r="J271" s="91" t="s">
        <v>967</v>
      </c>
      <c r="K271" s="92">
        <v>408</v>
      </c>
      <c r="L271" s="22"/>
    </row>
    <row r="272" spans="10:12" ht="14.25" customHeight="1" x14ac:dyDescent="0.35">
      <c r="J272" s="91" t="s">
        <v>968</v>
      </c>
      <c r="K272" s="92">
        <v>414</v>
      </c>
      <c r="L272" s="22"/>
    </row>
    <row r="273" spans="10:12" ht="14.25" customHeight="1" x14ac:dyDescent="0.35">
      <c r="J273" s="91" t="s">
        <v>969</v>
      </c>
      <c r="K273" s="92">
        <v>1591</v>
      </c>
      <c r="L273" s="22"/>
    </row>
    <row r="274" spans="10:12" ht="14.25" customHeight="1" x14ac:dyDescent="0.35">
      <c r="J274" s="91" t="s">
        <v>970</v>
      </c>
      <c r="K274" s="92">
        <v>1592</v>
      </c>
      <c r="L274" s="22"/>
    </row>
    <row r="275" spans="10:12" ht="14.25" customHeight="1" x14ac:dyDescent="0.35">
      <c r="J275" s="91" t="s">
        <v>971</v>
      </c>
      <c r="K275" s="92">
        <v>2822</v>
      </c>
      <c r="L275" s="22"/>
    </row>
    <row r="276" spans="10:12" ht="14.25" customHeight="1" x14ac:dyDescent="0.35">
      <c r="J276" s="91" t="s">
        <v>972</v>
      </c>
      <c r="K276" s="92">
        <v>2687</v>
      </c>
      <c r="L276" s="22"/>
    </row>
    <row r="277" spans="10:12" ht="14.25" customHeight="1" x14ac:dyDescent="0.35">
      <c r="J277" s="91" t="s">
        <v>973</v>
      </c>
      <c r="K277" s="92">
        <v>415</v>
      </c>
      <c r="L277" s="22"/>
    </row>
    <row r="278" spans="10:12" ht="14.25" customHeight="1" x14ac:dyDescent="0.35">
      <c r="J278" s="91" t="s">
        <v>974</v>
      </c>
      <c r="K278" s="92">
        <v>2714</v>
      </c>
      <c r="L278" s="22"/>
    </row>
    <row r="279" spans="10:12" ht="14.25" customHeight="1" x14ac:dyDescent="0.35">
      <c r="J279" s="91" t="s">
        <v>975</v>
      </c>
      <c r="K279" s="92">
        <v>416</v>
      </c>
      <c r="L279" s="22"/>
    </row>
    <row r="280" spans="10:12" ht="14.25" customHeight="1" x14ac:dyDescent="0.35">
      <c r="J280" s="91" t="s">
        <v>976</v>
      </c>
      <c r="K280" s="92">
        <v>417</v>
      </c>
      <c r="L280" s="22"/>
    </row>
    <row r="281" spans="10:12" ht="14.25" customHeight="1" x14ac:dyDescent="0.35">
      <c r="J281" s="91" t="s">
        <v>977</v>
      </c>
      <c r="K281" s="92">
        <v>418</v>
      </c>
      <c r="L281" s="22"/>
    </row>
    <row r="282" spans="10:12" ht="14.25" customHeight="1" x14ac:dyDescent="0.35">
      <c r="J282" s="91" t="s">
        <v>978</v>
      </c>
      <c r="K282" s="92">
        <v>419</v>
      </c>
      <c r="L282" s="22"/>
    </row>
    <row r="283" spans="10:12" ht="14.25" customHeight="1" x14ac:dyDescent="0.35">
      <c r="J283" s="91" t="s">
        <v>979</v>
      </c>
      <c r="K283" s="92">
        <v>2694</v>
      </c>
      <c r="L283" s="22"/>
    </row>
    <row r="284" spans="10:12" ht="14.25" customHeight="1" x14ac:dyDescent="0.35">
      <c r="J284" s="91" t="s">
        <v>980</v>
      </c>
      <c r="K284" s="92">
        <v>2340</v>
      </c>
      <c r="L284" s="22"/>
    </row>
    <row r="285" spans="10:12" ht="14.25" customHeight="1" x14ac:dyDescent="0.35">
      <c r="J285" s="91" t="s">
        <v>981</v>
      </c>
      <c r="K285" s="92">
        <v>2342</v>
      </c>
      <c r="L285" s="22"/>
    </row>
    <row r="286" spans="10:12" ht="14.25" customHeight="1" x14ac:dyDescent="0.35">
      <c r="J286" s="91" t="s">
        <v>982</v>
      </c>
      <c r="K286" s="92">
        <v>2823</v>
      </c>
      <c r="L286" s="22"/>
    </row>
    <row r="287" spans="10:12" ht="14.25" customHeight="1" x14ac:dyDescent="0.35">
      <c r="J287" s="91" t="s">
        <v>983</v>
      </c>
      <c r="K287" s="92">
        <v>2824</v>
      </c>
      <c r="L287" s="22"/>
    </row>
    <row r="288" spans="10:12" ht="14.25" customHeight="1" x14ac:dyDescent="0.35">
      <c r="J288" s="91" t="s">
        <v>984</v>
      </c>
      <c r="K288" s="92">
        <v>2346</v>
      </c>
      <c r="L288" s="22"/>
    </row>
    <row r="289" spans="10:12" ht="14.25" customHeight="1" x14ac:dyDescent="0.35">
      <c r="J289" s="91" t="s">
        <v>985</v>
      </c>
      <c r="K289" s="92">
        <v>3007</v>
      </c>
      <c r="L289" s="22"/>
    </row>
    <row r="290" spans="10:12" ht="14.25" customHeight="1" x14ac:dyDescent="0.35">
      <c r="J290" s="91" t="s">
        <v>986</v>
      </c>
      <c r="K290" s="92">
        <v>6027</v>
      </c>
      <c r="L290" s="22"/>
    </row>
    <row r="291" spans="10:12" ht="14.25" customHeight="1" x14ac:dyDescent="0.35">
      <c r="J291" s="91" t="s">
        <v>987</v>
      </c>
      <c r="K291" s="92">
        <v>2389</v>
      </c>
      <c r="L291" s="22"/>
    </row>
    <row r="292" spans="10:12" ht="14.25" customHeight="1" x14ac:dyDescent="0.35">
      <c r="J292" s="91" t="s">
        <v>988</v>
      </c>
      <c r="K292" s="92">
        <v>2347</v>
      </c>
      <c r="L292" s="22"/>
    </row>
    <row r="293" spans="10:12" ht="14.25" customHeight="1" x14ac:dyDescent="0.35">
      <c r="J293" s="91" t="s">
        <v>989</v>
      </c>
      <c r="K293" s="92">
        <v>2348</v>
      </c>
      <c r="L293" s="22"/>
    </row>
    <row r="294" spans="10:12" ht="14.25" customHeight="1" x14ac:dyDescent="0.35">
      <c r="J294" s="91" t="s">
        <v>990</v>
      </c>
      <c r="K294" s="92">
        <v>2352</v>
      </c>
      <c r="L294" s="22"/>
    </row>
    <row r="295" spans="10:12" ht="14.25" customHeight="1" x14ac:dyDescent="0.35">
      <c r="J295" s="91" t="s">
        <v>991</v>
      </c>
      <c r="K295" s="92">
        <v>2354</v>
      </c>
      <c r="L295" s="22"/>
    </row>
    <row r="296" spans="10:12" ht="14.25" customHeight="1" x14ac:dyDescent="0.35">
      <c r="J296" s="91" t="s">
        <v>992</v>
      </c>
      <c r="K296" s="92">
        <v>2358</v>
      </c>
      <c r="L296" s="22"/>
    </row>
    <row r="297" spans="10:12" ht="14.25" customHeight="1" x14ac:dyDescent="0.35">
      <c r="J297" s="91" t="s">
        <v>993</v>
      </c>
      <c r="K297" s="92">
        <v>6003</v>
      </c>
      <c r="L297" s="22"/>
    </row>
    <row r="298" spans="10:12" ht="14.25" customHeight="1" x14ac:dyDescent="0.35">
      <c r="J298" s="91" t="s">
        <v>994</v>
      </c>
      <c r="K298" s="92">
        <v>2359</v>
      </c>
      <c r="L298" s="22"/>
    </row>
    <row r="299" spans="10:12" ht="14.25" customHeight="1" x14ac:dyDescent="0.35">
      <c r="J299" s="91" t="s">
        <v>995</v>
      </c>
      <c r="K299" s="92">
        <v>2360</v>
      </c>
      <c r="L299" s="22"/>
    </row>
    <row r="300" spans="10:12" ht="14.25" customHeight="1" x14ac:dyDescent="0.35">
      <c r="J300" s="91" t="s">
        <v>996</v>
      </c>
      <c r="K300" s="92">
        <v>2368</v>
      </c>
      <c r="L300" s="22"/>
    </row>
    <row r="301" spans="10:12" ht="14.25" customHeight="1" x14ac:dyDescent="0.35">
      <c r="J301" s="91" t="s">
        <v>997</v>
      </c>
      <c r="K301" s="92">
        <v>2362</v>
      </c>
      <c r="L301" s="22"/>
    </row>
    <row r="302" spans="10:12" ht="14.25" customHeight="1" x14ac:dyDescent="0.35">
      <c r="J302" s="91" t="s">
        <v>998</v>
      </c>
      <c r="K302" s="92">
        <v>2363</v>
      </c>
      <c r="L302" s="22"/>
    </row>
    <row r="303" spans="10:12" ht="14.25" customHeight="1" x14ac:dyDescent="0.35">
      <c r="J303" s="91" t="s">
        <v>999</v>
      </c>
      <c r="K303" s="92">
        <v>2365</v>
      </c>
      <c r="L303" s="22"/>
    </row>
    <row r="304" spans="10:12" ht="14.25" customHeight="1" x14ac:dyDescent="0.35">
      <c r="J304" s="91" t="s">
        <v>1000</v>
      </c>
      <c r="K304" s="92">
        <v>2369</v>
      </c>
      <c r="L304" s="22"/>
    </row>
    <row r="305" spans="10:12" ht="14.25" customHeight="1" x14ac:dyDescent="0.35">
      <c r="J305" s="91" t="s">
        <v>1001</v>
      </c>
      <c r="K305" s="92">
        <v>2370</v>
      </c>
      <c r="L305" s="22"/>
    </row>
    <row r="306" spans="10:12" ht="14.25" customHeight="1" x14ac:dyDescent="0.35">
      <c r="J306" s="91" t="s">
        <v>1002</v>
      </c>
      <c r="K306" s="92">
        <v>2356</v>
      </c>
      <c r="L306" s="22"/>
    </row>
    <row r="307" spans="10:12" ht="14.25" customHeight="1" x14ac:dyDescent="0.35">
      <c r="J307" s="91" t="s">
        <v>1003</v>
      </c>
      <c r="K307" s="92">
        <v>2373</v>
      </c>
      <c r="L307" s="22"/>
    </row>
    <row r="308" spans="10:12" ht="14.25" customHeight="1" x14ac:dyDescent="0.35">
      <c r="J308" s="91" t="s">
        <v>1004</v>
      </c>
      <c r="K308" s="92">
        <v>2377</v>
      </c>
      <c r="L308" s="22"/>
    </row>
    <row r="309" spans="10:12" ht="14.25" customHeight="1" x14ac:dyDescent="0.35">
      <c r="J309" s="91" t="s">
        <v>1005</v>
      </c>
      <c r="K309" s="92">
        <v>2378</v>
      </c>
      <c r="L309" s="22"/>
    </row>
    <row r="310" spans="10:12" ht="14.25" customHeight="1" x14ac:dyDescent="0.35">
      <c r="J310" s="91" t="s">
        <v>1006</v>
      </c>
      <c r="K310" s="92">
        <v>2366</v>
      </c>
      <c r="L310" s="22"/>
    </row>
    <row r="311" spans="10:12" ht="14.25" customHeight="1" x14ac:dyDescent="0.35">
      <c r="J311" s="91" t="s">
        <v>1007</v>
      </c>
      <c r="K311" s="92">
        <v>2379</v>
      </c>
      <c r="L311" s="22"/>
    </row>
    <row r="312" spans="10:12" ht="14.25" customHeight="1" x14ac:dyDescent="0.35">
      <c r="J312" s="91" t="s">
        <v>1008</v>
      </c>
      <c r="K312" s="92">
        <v>2380</v>
      </c>
      <c r="L312" s="22"/>
    </row>
    <row r="313" spans="10:12" ht="14.25" customHeight="1" x14ac:dyDescent="0.35">
      <c r="J313" s="91" t="s">
        <v>1009</v>
      </c>
      <c r="K313" s="92">
        <v>2381</v>
      </c>
      <c r="L313" s="22"/>
    </row>
    <row r="314" spans="10:12" ht="14.25" customHeight="1" x14ac:dyDescent="0.35">
      <c r="J314" s="91" t="s">
        <v>1010</v>
      </c>
      <c r="K314" s="92">
        <v>3099</v>
      </c>
      <c r="L314" s="22"/>
    </row>
    <row r="315" spans="10:12" ht="14.25" customHeight="1" x14ac:dyDescent="0.35">
      <c r="J315" s="91" t="s">
        <v>1011</v>
      </c>
      <c r="K315" s="92">
        <v>2382</v>
      </c>
      <c r="L315" s="22"/>
    </row>
    <row r="316" spans="10:12" ht="14.25" customHeight="1" x14ac:dyDescent="0.35">
      <c r="J316" s="91" t="s">
        <v>1012</v>
      </c>
      <c r="K316" s="92">
        <v>2383</v>
      </c>
      <c r="L316" s="22"/>
    </row>
    <row r="317" spans="10:12" ht="14.25" customHeight="1" x14ac:dyDescent="0.35">
      <c r="J317" s="91" t="s">
        <v>1013</v>
      </c>
      <c r="K317" s="92">
        <v>2385</v>
      </c>
      <c r="L317" s="22"/>
    </row>
    <row r="318" spans="10:12" ht="14.25" customHeight="1" x14ac:dyDescent="0.35">
      <c r="J318" s="91" t="s">
        <v>1014</v>
      </c>
      <c r="K318" s="92">
        <v>2386</v>
      </c>
      <c r="L318" s="22"/>
    </row>
    <row r="319" spans="10:12" ht="14.25" customHeight="1" x14ac:dyDescent="0.35">
      <c r="J319" s="91" t="s">
        <v>1015</v>
      </c>
      <c r="K319" s="92">
        <v>2388</v>
      </c>
      <c r="L319" s="22"/>
    </row>
    <row r="320" spans="10:12" ht="14.25" customHeight="1" x14ac:dyDescent="0.35">
      <c r="J320" s="91" t="s">
        <v>1016</v>
      </c>
      <c r="K320" s="92">
        <v>2391</v>
      </c>
      <c r="L320" s="22"/>
    </row>
    <row r="321" spans="10:12" ht="14.25" customHeight="1" x14ac:dyDescent="0.35">
      <c r="J321" s="91" t="s">
        <v>1017</v>
      </c>
      <c r="K321" s="92">
        <v>2105</v>
      </c>
      <c r="L321" s="22"/>
    </row>
    <row r="322" spans="10:12" ht="14.25" customHeight="1" x14ac:dyDescent="0.35">
      <c r="J322" s="91" t="s">
        <v>1018</v>
      </c>
      <c r="K322" s="92">
        <v>881</v>
      </c>
      <c r="L322" s="22"/>
    </row>
    <row r="323" spans="10:12" ht="14.25" customHeight="1" x14ac:dyDescent="0.35">
      <c r="J323" s="91" t="s">
        <v>1019</v>
      </c>
      <c r="K323" s="92">
        <v>421</v>
      </c>
      <c r="L323" s="22"/>
    </row>
    <row r="324" spans="10:12" ht="14.25" customHeight="1" x14ac:dyDescent="0.35">
      <c r="J324" s="91" t="s">
        <v>1020</v>
      </c>
      <c r="K324" s="92">
        <v>1593</v>
      </c>
      <c r="L324" s="22"/>
    </row>
    <row r="325" spans="10:12" ht="14.25" customHeight="1" x14ac:dyDescent="0.35">
      <c r="J325" s="91" t="s">
        <v>1021</v>
      </c>
      <c r="K325" s="92">
        <v>272</v>
      </c>
      <c r="L325" s="22"/>
    </row>
    <row r="326" spans="10:12" ht="14.25" customHeight="1" x14ac:dyDescent="0.35">
      <c r="J326" s="91" t="s">
        <v>1022</v>
      </c>
      <c r="K326" s="92">
        <v>422</v>
      </c>
      <c r="L326" s="22"/>
    </row>
    <row r="327" spans="10:12" ht="14.25" customHeight="1" x14ac:dyDescent="0.35">
      <c r="J327" s="91" t="s">
        <v>1023</v>
      </c>
      <c r="K327" s="92">
        <v>427</v>
      </c>
      <c r="L327" s="22"/>
    </row>
    <row r="328" spans="10:12" ht="14.25" customHeight="1" x14ac:dyDescent="0.35">
      <c r="J328" s="91" t="s">
        <v>1024</v>
      </c>
      <c r="K328" s="92">
        <v>423</v>
      </c>
      <c r="L328" s="22"/>
    </row>
    <row r="329" spans="10:12" ht="14.25" customHeight="1" x14ac:dyDescent="0.35">
      <c r="J329" s="91" t="s">
        <v>184</v>
      </c>
      <c r="K329" s="92">
        <v>2718</v>
      </c>
      <c r="L329" s="22"/>
    </row>
    <row r="330" spans="10:12" ht="14.25" customHeight="1" x14ac:dyDescent="0.35">
      <c r="J330" s="91" t="s">
        <v>1025</v>
      </c>
      <c r="K330" s="92">
        <v>2410</v>
      </c>
      <c r="L330" s="22"/>
    </row>
    <row r="331" spans="10:12" ht="14.25" customHeight="1" x14ac:dyDescent="0.35">
      <c r="J331" s="91" t="s">
        <v>1026</v>
      </c>
      <c r="K331" s="92">
        <v>2412</v>
      </c>
      <c r="L331" s="22"/>
    </row>
    <row r="332" spans="10:12" ht="14.25" customHeight="1" x14ac:dyDescent="0.35">
      <c r="J332" s="91" t="s">
        <v>1027</v>
      </c>
      <c r="K332" s="92">
        <v>428</v>
      </c>
      <c r="L332" s="22"/>
    </row>
    <row r="333" spans="10:12" ht="14.25" customHeight="1" x14ac:dyDescent="0.35">
      <c r="J333" s="91" t="s">
        <v>1028</v>
      </c>
      <c r="K333" s="92">
        <v>429</v>
      </c>
      <c r="L333" s="22"/>
    </row>
    <row r="334" spans="10:12" ht="14.25" customHeight="1" x14ac:dyDescent="0.35">
      <c r="J334" s="91" t="s">
        <v>1029</v>
      </c>
      <c r="K334" s="92">
        <v>2407</v>
      </c>
      <c r="L334" s="22"/>
    </row>
    <row r="335" spans="10:12" ht="14.25" customHeight="1" x14ac:dyDescent="0.35">
      <c r="J335" s="91" t="s">
        <v>1030</v>
      </c>
      <c r="K335" s="92">
        <v>2110</v>
      </c>
      <c r="L335" s="22"/>
    </row>
    <row r="336" spans="10:12" ht="14.25" customHeight="1" x14ac:dyDescent="0.35">
      <c r="J336" s="91" t="s">
        <v>1031</v>
      </c>
      <c r="K336" s="92">
        <v>431</v>
      </c>
      <c r="L336" s="22"/>
    </row>
    <row r="337" spans="10:12" ht="14.25" customHeight="1" x14ac:dyDescent="0.35">
      <c r="J337" s="91" t="s">
        <v>1032</v>
      </c>
      <c r="K337" s="92">
        <v>432</v>
      </c>
      <c r="L337" s="22"/>
    </row>
    <row r="338" spans="10:12" ht="14.25" customHeight="1" x14ac:dyDescent="0.35">
      <c r="J338" s="91" t="s">
        <v>1033</v>
      </c>
      <c r="K338" s="92">
        <v>433</v>
      </c>
      <c r="L338" s="22"/>
    </row>
    <row r="339" spans="10:12" ht="14.25" customHeight="1" x14ac:dyDescent="0.35">
      <c r="J339" s="91" t="s">
        <v>1034</v>
      </c>
      <c r="K339" s="92">
        <v>4316</v>
      </c>
      <c r="L339" s="22"/>
    </row>
    <row r="340" spans="10:12" ht="14.25" customHeight="1" x14ac:dyDescent="0.35">
      <c r="J340" s="91" t="s">
        <v>146</v>
      </c>
      <c r="K340" s="92">
        <v>2983</v>
      </c>
      <c r="L340" s="22"/>
    </row>
    <row r="341" spans="10:12" ht="14.25" customHeight="1" x14ac:dyDescent="0.35">
      <c r="J341" s="91" t="s">
        <v>240</v>
      </c>
      <c r="K341" s="92">
        <v>1325</v>
      </c>
      <c r="L341" s="22"/>
    </row>
    <row r="342" spans="10:12" ht="14.25" customHeight="1" x14ac:dyDescent="0.35">
      <c r="J342" s="91" t="s">
        <v>167</v>
      </c>
      <c r="K342" s="92">
        <v>2757</v>
      </c>
      <c r="L342" s="22"/>
    </row>
    <row r="343" spans="10:12" ht="14.25" customHeight="1" x14ac:dyDescent="0.35">
      <c r="J343" s="91" t="s">
        <v>224</v>
      </c>
      <c r="K343" s="92">
        <v>2610</v>
      </c>
      <c r="L343" s="22"/>
    </row>
    <row r="344" spans="10:12" ht="14.25" customHeight="1" x14ac:dyDescent="0.35">
      <c r="J344" s="91" t="s">
        <v>2</v>
      </c>
      <c r="K344" s="92">
        <v>441</v>
      </c>
      <c r="L344" s="22"/>
    </row>
    <row r="345" spans="10:12" ht="14.25" customHeight="1" x14ac:dyDescent="0.35">
      <c r="J345" s="91" t="s">
        <v>1035</v>
      </c>
      <c r="K345" s="92">
        <v>443</v>
      </c>
      <c r="L345" s="22"/>
    </row>
    <row r="346" spans="10:12" ht="14.25" customHeight="1" x14ac:dyDescent="0.35">
      <c r="J346" s="91" t="s">
        <v>1036</v>
      </c>
      <c r="K346" s="92">
        <v>444</v>
      </c>
      <c r="L346" s="22"/>
    </row>
    <row r="347" spans="10:12" ht="14.25" customHeight="1" x14ac:dyDescent="0.35">
      <c r="J347" s="91" t="s">
        <v>1037</v>
      </c>
      <c r="K347" s="92">
        <v>2690</v>
      </c>
      <c r="L347" s="22"/>
    </row>
    <row r="348" spans="10:12" ht="14.25" customHeight="1" x14ac:dyDescent="0.35">
      <c r="J348" s="91" t="s">
        <v>172</v>
      </c>
      <c r="K348" s="92">
        <v>2750</v>
      </c>
      <c r="L348" s="22"/>
    </row>
    <row r="349" spans="10:12" ht="14.25" customHeight="1" x14ac:dyDescent="0.35">
      <c r="J349" s="91" t="s">
        <v>223</v>
      </c>
      <c r="K349" s="92">
        <v>2611</v>
      </c>
      <c r="L349" s="22"/>
    </row>
    <row r="350" spans="10:12" ht="14.25" customHeight="1" x14ac:dyDescent="0.35">
      <c r="J350" s="91" t="s">
        <v>1</v>
      </c>
      <c r="K350" s="92">
        <v>445</v>
      </c>
      <c r="L350" s="22"/>
    </row>
    <row r="351" spans="10:12" ht="14.25" customHeight="1" x14ac:dyDescent="0.35">
      <c r="J351" s="91" t="s">
        <v>1038</v>
      </c>
      <c r="K351" s="92">
        <v>4308</v>
      </c>
      <c r="L351" s="22"/>
    </row>
    <row r="352" spans="10:12" ht="14.25" customHeight="1" x14ac:dyDescent="0.35">
      <c r="J352" s="91" t="s">
        <v>1039</v>
      </c>
      <c r="K352" s="92">
        <v>1598</v>
      </c>
      <c r="L352" s="22"/>
    </row>
    <row r="353" spans="10:12" ht="14.25" customHeight="1" x14ac:dyDescent="0.35">
      <c r="J353" s="91" t="s">
        <v>1040</v>
      </c>
      <c r="K353" s="92">
        <v>2692</v>
      </c>
      <c r="L353" s="22"/>
    </row>
    <row r="354" spans="10:12" ht="14.25" customHeight="1" x14ac:dyDescent="0.35">
      <c r="J354" s="91" t="s">
        <v>1041</v>
      </c>
      <c r="K354" s="92">
        <v>447</v>
      </c>
      <c r="L354" s="22"/>
    </row>
    <row r="355" spans="10:12" ht="14.25" customHeight="1" x14ac:dyDescent="0.35">
      <c r="J355" s="91" t="s">
        <v>1042</v>
      </c>
      <c r="K355" s="92">
        <v>449</v>
      </c>
      <c r="L355" s="22"/>
    </row>
    <row r="356" spans="10:12" ht="14.25" customHeight="1" x14ac:dyDescent="0.35">
      <c r="J356" s="91" t="s">
        <v>1043</v>
      </c>
      <c r="K356" s="92">
        <v>455</v>
      </c>
      <c r="L356" s="22"/>
    </row>
    <row r="357" spans="10:12" ht="14.25" customHeight="1" x14ac:dyDescent="0.35">
      <c r="J357" s="91" t="s">
        <v>1044</v>
      </c>
      <c r="K357" s="92">
        <v>456</v>
      </c>
      <c r="L357" s="22"/>
    </row>
    <row r="358" spans="10:12" ht="14.25" customHeight="1" x14ac:dyDescent="0.35">
      <c r="J358" s="91" t="s">
        <v>1045</v>
      </c>
      <c r="K358" s="92">
        <v>1600</v>
      </c>
      <c r="L358" s="22"/>
    </row>
    <row r="359" spans="10:12" ht="14.25" customHeight="1" x14ac:dyDescent="0.35">
      <c r="J359" s="91" t="s">
        <v>1046</v>
      </c>
      <c r="K359" s="92">
        <v>457</v>
      </c>
      <c r="L359" s="22"/>
    </row>
    <row r="360" spans="10:12" ht="14.25" customHeight="1" x14ac:dyDescent="0.35">
      <c r="J360" s="91" t="s">
        <v>1047</v>
      </c>
      <c r="K360" s="92">
        <v>3503</v>
      </c>
      <c r="L360" s="22"/>
    </row>
    <row r="361" spans="10:12" ht="14.25" customHeight="1" x14ac:dyDescent="0.35">
      <c r="J361" s="91" t="s">
        <v>1048</v>
      </c>
      <c r="K361" s="92">
        <v>459</v>
      </c>
      <c r="L361" s="22"/>
    </row>
    <row r="362" spans="10:12" ht="14.25" customHeight="1" x14ac:dyDescent="0.35">
      <c r="J362" s="91" t="s">
        <v>1049</v>
      </c>
      <c r="K362" s="92">
        <v>460</v>
      </c>
      <c r="L362" s="22"/>
    </row>
    <row r="363" spans="10:12" ht="14.25" customHeight="1" x14ac:dyDescent="0.35">
      <c r="J363" s="91" t="s">
        <v>1050</v>
      </c>
      <c r="K363" s="92">
        <v>461</v>
      </c>
      <c r="L363" s="22"/>
    </row>
    <row r="364" spans="10:12" ht="14.25" customHeight="1" x14ac:dyDescent="0.35">
      <c r="J364" s="91" t="s">
        <v>1051</v>
      </c>
      <c r="K364" s="92">
        <v>463</v>
      </c>
      <c r="L364" s="22"/>
    </row>
    <row r="365" spans="10:12" ht="14.25" customHeight="1" x14ac:dyDescent="0.35">
      <c r="J365" s="91" t="s">
        <v>137</v>
      </c>
      <c r="K365" s="92">
        <v>3042</v>
      </c>
      <c r="L365" s="22"/>
    </row>
    <row r="366" spans="10:12" ht="14.25" customHeight="1" x14ac:dyDescent="0.35">
      <c r="J366" s="91" t="s">
        <v>1052</v>
      </c>
      <c r="K366" s="92">
        <v>465</v>
      </c>
      <c r="L366" s="22"/>
    </row>
    <row r="367" spans="10:12" ht="14.25" customHeight="1" x14ac:dyDescent="0.35">
      <c r="J367" s="91" t="s">
        <v>1053</v>
      </c>
      <c r="K367" s="92">
        <v>3192</v>
      </c>
      <c r="L367" s="22"/>
    </row>
    <row r="368" spans="10:12" ht="14.25" customHeight="1" x14ac:dyDescent="0.35">
      <c r="J368" s="91" t="s">
        <v>1054</v>
      </c>
      <c r="K368" s="92">
        <v>466</v>
      </c>
      <c r="L368" s="22"/>
    </row>
    <row r="369" spans="10:12" ht="14.25" customHeight="1" x14ac:dyDescent="0.35">
      <c r="J369" s="91" t="s">
        <v>1055</v>
      </c>
      <c r="K369" s="92">
        <v>467</v>
      </c>
      <c r="L369" s="22"/>
    </row>
    <row r="370" spans="10:12" ht="14.25" customHeight="1" x14ac:dyDescent="0.35">
      <c r="J370" s="91" t="s">
        <v>1056</v>
      </c>
      <c r="K370" s="92">
        <v>468</v>
      </c>
      <c r="L370" s="22"/>
    </row>
    <row r="371" spans="10:12" ht="14.25" customHeight="1" x14ac:dyDescent="0.35">
      <c r="J371" s="91" t="s">
        <v>1057</v>
      </c>
      <c r="K371" s="92">
        <v>470</v>
      </c>
      <c r="L371" s="22"/>
    </row>
    <row r="372" spans="10:12" ht="14.25" customHeight="1" x14ac:dyDescent="0.35">
      <c r="J372" s="91" t="s">
        <v>1058</v>
      </c>
      <c r="K372" s="92">
        <v>1249</v>
      </c>
      <c r="L372" s="22"/>
    </row>
    <row r="373" spans="10:12" ht="14.25" customHeight="1" x14ac:dyDescent="0.35">
      <c r="J373" s="91" t="s">
        <v>0</v>
      </c>
      <c r="K373" s="92">
        <v>472</v>
      </c>
      <c r="L373" s="22"/>
    </row>
    <row r="374" spans="10:12" ht="14.25" customHeight="1" x14ac:dyDescent="0.35">
      <c r="J374" s="91" t="s">
        <v>1059</v>
      </c>
      <c r="K374" s="92">
        <v>473</v>
      </c>
      <c r="L374" s="22"/>
    </row>
    <row r="375" spans="10:12" ht="14.25" customHeight="1" x14ac:dyDescent="0.35">
      <c r="J375" s="91" t="s">
        <v>1060</v>
      </c>
      <c r="K375" s="92">
        <v>475</v>
      </c>
      <c r="L375" s="22"/>
    </row>
    <row r="376" spans="10:12" ht="14.25" customHeight="1" x14ac:dyDescent="0.35">
      <c r="J376" s="91" t="s">
        <v>1061</v>
      </c>
      <c r="K376" s="92">
        <v>3349</v>
      </c>
      <c r="L376" s="22"/>
    </row>
    <row r="377" spans="10:12" ht="14.25" customHeight="1" x14ac:dyDescent="0.35">
      <c r="J377" s="91" t="s">
        <v>1062</v>
      </c>
      <c r="K377" s="92">
        <v>477</v>
      </c>
      <c r="L377" s="22"/>
    </row>
    <row r="378" spans="10:12" ht="14.25" customHeight="1" x14ac:dyDescent="0.35">
      <c r="J378" s="91" t="s">
        <v>1063</v>
      </c>
      <c r="K378" s="92">
        <v>478</v>
      </c>
      <c r="L378" s="22"/>
    </row>
    <row r="379" spans="10:12" ht="14.25" customHeight="1" x14ac:dyDescent="0.35">
      <c r="J379" s="91" t="s">
        <v>1064</v>
      </c>
      <c r="K379" s="92">
        <v>1616</v>
      </c>
      <c r="L379" s="22"/>
    </row>
    <row r="380" spans="10:12" ht="14.25" customHeight="1" x14ac:dyDescent="0.35">
      <c r="J380" s="91" t="s">
        <v>33</v>
      </c>
      <c r="K380" s="92">
        <v>6029</v>
      </c>
      <c r="L380" s="22"/>
    </row>
    <row r="381" spans="10:12" ht="14.25" customHeight="1" x14ac:dyDescent="0.35">
      <c r="J381" s="91" t="s">
        <v>37</v>
      </c>
      <c r="K381" s="92">
        <v>6028</v>
      </c>
      <c r="L381" s="22"/>
    </row>
    <row r="382" spans="10:12" ht="14.25" customHeight="1" x14ac:dyDescent="0.35">
      <c r="J382" s="91" t="s">
        <v>1065</v>
      </c>
      <c r="K382" s="92">
        <v>1615</v>
      </c>
      <c r="L382" s="22"/>
    </row>
    <row r="383" spans="10:12" ht="14.25" customHeight="1" x14ac:dyDescent="0.35">
      <c r="J383" s="91" t="s">
        <v>1066</v>
      </c>
      <c r="K383" s="92">
        <v>1618</v>
      </c>
      <c r="L383" s="22"/>
    </row>
    <row r="384" spans="10:12" ht="14.25" customHeight="1" x14ac:dyDescent="0.35">
      <c r="J384" s="91" t="s">
        <v>1067</v>
      </c>
      <c r="K384" s="92">
        <v>1621</v>
      </c>
      <c r="L384" s="22"/>
    </row>
    <row r="385" spans="10:12" ht="14.25" customHeight="1" x14ac:dyDescent="0.35">
      <c r="J385" s="91" t="s">
        <v>1068</v>
      </c>
      <c r="K385" s="92">
        <v>1623</v>
      </c>
      <c r="L385" s="22"/>
    </row>
    <row r="386" spans="10:12" ht="14.25" customHeight="1" x14ac:dyDescent="0.35">
      <c r="J386" s="91" t="s">
        <v>1069</v>
      </c>
      <c r="K386" s="92">
        <v>1626</v>
      </c>
      <c r="L386" s="22"/>
    </row>
    <row r="387" spans="10:12" ht="14.25" customHeight="1" x14ac:dyDescent="0.35">
      <c r="J387" s="91" t="s">
        <v>1070</v>
      </c>
      <c r="K387" s="92">
        <v>2831</v>
      </c>
      <c r="L387" s="22"/>
    </row>
    <row r="388" spans="10:12" ht="14.25" customHeight="1" x14ac:dyDescent="0.35">
      <c r="J388" s="91" t="s">
        <v>1071</v>
      </c>
      <c r="K388" s="92">
        <v>1629</v>
      </c>
      <c r="L388" s="22"/>
    </row>
    <row r="389" spans="10:12" ht="14.25" customHeight="1" x14ac:dyDescent="0.35">
      <c r="J389" s="91" t="s">
        <v>1072</v>
      </c>
      <c r="K389" s="92">
        <v>1633</v>
      </c>
      <c r="L389" s="22"/>
    </row>
    <row r="390" spans="10:12" ht="14.25" customHeight="1" x14ac:dyDescent="0.35">
      <c r="J390" s="91" t="s">
        <v>1073</v>
      </c>
      <c r="K390" s="92">
        <v>1635</v>
      </c>
      <c r="L390" s="22"/>
    </row>
    <row r="391" spans="10:12" ht="14.25" customHeight="1" x14ac:dyDescent="0.35">
      <c r="J391" s="91" t="s">
        <v>1074</v>
      </c>
      <c r="K391" s="92">
        <v>1637</v>
      </c>
      <c r="L391" s="22"/>
    </row>
    <row r="392" spans="10:12" ht="14.25" customHeight="1" x14ac:dyDescent="0.35">
      <c r="J392" s="91" t="s">
        <v>1075</v>
      </c>
      <c r="K392" s="92">
        <v>1638</v>
      </c>
      <c r="L392" s="22"/>
    </row>
    <row r="393" spans="10:12" ht="14.25" customHeight="1" x14ac:dyDescent="0.35">
      <c r="J393" s="91" t="s">
        <v>1076</v>
      </c>
      <c r="K393" s="92">
        <v>1639</v>
      </c>
      <c r="L393" s="22"/>
    </row>
    <row r="394" spans="10:12" ht="14.25" customHeight="1" x14ac:dyDescent="0.35">
      <c r="J394" s="91" t="s">
        <v>1077</v>
      </c>
      <c r="K394" s="92">
        <v>482</v>
      </c>
      <c r="L394" s="22"/>
    </row>
    <row r="395" spans="10:12" ht="14.25" customHeight="1" x14ac:dyDescent="0.35">
      <c r="J395" s="91" t="s">
        <v>1078</v>
      </c>
      <c r="K395" s="92">
        <v>4802</v>
      </c>
      <c r="L395" s="22"/>
    </row>
    <row r="396" spans="10:12" ht="14.25" customHeight="1" x14ac:dyDescent="0.35">
      <c r="J396" s="91" t="s">
        <v>1079</v>
      </c>
      <c r="K396" s="92">
        <v>817</v>
      </c>
      <c r="L396" s="22"/>
    </row>
    <row r="397" spans="10:12" ht="14.25" customHeight="1" x14ac:dyDescent="0.35">
      <c r="J397" s="91" t="s">
        <v>1080</v>
      </c>
      <c r="K397" s="92">
        <v>2113</v>
      </c>
      <c r="L397" s="22"/>
    </row>
    <row r="398" spans="10:12" ht="14.25" customHeight="1" x14ac:dyDescent="0.35">
      <c r="J398" s="91" t="s">
        <v>1081</v>
      </c>
      <c r="K398" s="92">
        <v>3363</v>
      </c>
      <c r="L398" s="22"/>
    </row>
    <row r="399" spans="10:12" ht="14.25" customHeight="1" x14ac:dyDescent="0.35">
      <c r="J399" s="91" t="s">
        <v>1082</v>
      </c>
      <c r="K399" s="92">
        <v>3063</v>
      </c>
      <c r="L399" s="22"/>
    </row>
    <row r="400" spans="10:12" ht="14.25" customHeight="1" x14ac:dyDescent="0.35">
      <c r="J400" s="91" t="s">
        <v>1083</v>
      </c>
      <c r="K400" s="92">
        <v>1649</v>
      </c>
      <c r="L400" s="22"/>
    </row>
    <row r="401" spans="10:12" ht="14.25" customHeight="1" x14ac:dyDescent="0.35">
      <c r="J401" s="91" t="s">
        <v>1084</v>
      </c>
      <c r="K401" s="92">
        <v>1650</v>
      </c>
      <c r="L401" s="22"/>
    </row>
    <row r="402" spans="10:12" ht="14.25" customHeight="1" x14ac:dyDescent="0.35">
      <c r="J402" s="91" t="s">
        <v>1085</v>
      </c>
      <c r="K402" s="92">
        <v>3117</v>
      </c>
      <c r="L402" s="22"/>
    </row>
    <row r="403" spans="10:12" ht="14.25" customHeight="1" x14ac:dyDescent="0.35">
      <c r="J403" s="91" t="s">
        <v>1086</v>
      </c>
      <c r="K403" s="92">
        <v>1659</v>
      </c>
      <c r="L403" s="22"/>
    </row>
    <row r="404" spans="10:12" ht="14.25" customHeight="1" x14ac:dyDescent="0.35">
      <c r="J404" s="91" t="s">
        <v>1087</v>
      </c>
      <c r="K404" s="92">
        <v>494</v>
      </c>
      <c r="L404" s="22"/>
    </row>
    <row r="405" spans="10:12" ht="14.25" customHeight="1" x14ac:dyDescent="0.35">
      <c r="J405" s="91" t="s">
        <v>1088</v>
      </c>
      <c r="K405" s="92">
        <v>2702</v>
      </c>
      <c r="L405" s="22"/>
    </row>
    <row r="406" spans="10:12" ht="14.25" customHeight="1" x14ac:dyDescent="0.35">
      <c r="J406" s="91" t="s">
        <v>1089</v>
      </c>
      <c r="K406" s="92">
        <v>497</v>
      </c>
      <c r="L406" s="22"/>
    </row>
    <row r="407" spans="10:12" ht="14.25" customHeight="1" x14ac:dyDescent="0.35">
      <c r="J407" s="91" t="s">
        <v>1090</v>
      </c>
      <c r="K407" s="92">
        <v>498</v>
      </c>
      <c r="L407" s="22"/>
    </row>
    <row r="408" spans="10:12" ht="14.25" customHeight="1" x14ac:dyDescent="0.35">
      <c r="J408" s="91" t="s">
        <v>1091</v>
      </c>
      <c r="K408" s="92">
        <v>501</v>
      </c>
      <c r="L408" s="22"/>
    </row>
    <row r="409" spans="10:12" ht="14.25" customHeight="1" x14ac:dyDescent="0.35">
      <c r="J409" s="91" t="s">
        <v>1092</v>
      </c>
      <c r="K409" s="92">
        <v>499</v>
      </c>
      <c r="L409" s="22"/>
    </row>
    <row r="410" spans="10:12" ht="14.25" customHeight="1" x14ac:dyDescent="0.35">
      <c r="J410" s="91" t="s">
        <v>1093</v>
      </c>
      <c r="K410" s="92">
        <v>500</v>
      </c>
      <c r="L410" s="22"/>
    </row>
    <row r="411" spans="10:12" ht="14.25" customHeight="1" x14ac:dyDescent="0.35">
      <c r="J411" s="91" t="s">
        <v>1094</v>
      </c>
      <c r="K411" s="92">
        <v>504</v>
      </c>
      <c r="L411" s="22"/>
    </row>
    <row r="412" spans="10:12" ht="14.25" customHeight="1" x14ac:dyDescent="0.35">
      <c r="J412" s="91" t="s">
        <v>1095</v>
      </c>
      <c r="K412" s="92">
        <v>508</v>
      </c>
      <c r="L412" s="22"/>
    </row>
    <row r="413" spans="10:12" ht="14.25" customHeight="1" x14ac:dyDescent="0.35">
      <c r="J413" s="91" t="s">
        <v>1096</v>
      </c>
      <c r="K413" s="92">
        <v>115</v>
      </c>
      <c r="L413" s="22"/>
    </row>
    <row r="414" spans="10:12" ht="14.25" customHeight="1" x14ac:dyDescent="0.35">
      <c r="J414" s="91" t="s">
        <v>1097</v>
      </c>
      <c r="K414" s="92">
        <v>118</v>
      </c>
      <c r="L414" s="22"/>
    </row>
    <row r="415" spans="10:12" ht="14.25" customHeight="1" x14ac:dyDescent="0.35">
      <c r="J415" s="91" t="s">
        <v>1098</v>
      </c>
      <c r="K415" s="92">
        <v>514</v>
      </c>
      <c r="L415" s="22"/>
    </row>
    <row r="416" spans="10:12" ht="14.25" customHeight="1" x14ac:dyDescent="0.35">
      <c r="J416" s="91" t="s">
        <v>1099</v>
      </c>
      <c r="K416" s="92">
        <v>515</v>
      </c>
      <c r="L416" s="22"/>
    </row>
    <row r="417" spans="10:12" ht="14.25" customHeight="1" x14ac:dyDescent="0.35">
      <c r="J417" s="91" t="s">
        <v>1100</v>
      </c>
      <c r="K417" s="92">
        <v>1667</v>
      </c>
      <c r="L417" s="22"/>
    </row>
    <row r="418" spans="10:12" ht="14.25" customHeight="1" x14ac:dyDescent="0.35">
      <c r="J418" s="91" t="s">
        <v>1101</v>
      </c>
      <c r="K418" s="92">
        <v>1670</v>
      </c>
      <c r="L418" s="22"/>
    </row>
    <row r="419" spans="10:12" ht="14.25" customHeight="1" x14ac:dyDescent="0.35">
      <c r="J419" s="91" t="s">
        <v>1102</v>
      </c>
      <c r="K419" s="92">
        <v>2836</v>
      </c>
      <c r="L419" s="22"/>
    </row>
    <row r="420" spans="10:12" ht="14.25" customHeight="1" x14ac:dyDescent="0.35">
      <c r="J420" s="91" t="s">
        <v>1103</v>
      </c>
      <c r="K420" s="92">
        <v>519</v>
      </c>
      <c r="L420" s="22"/>
    </row>
    <row r="421" spans="10:12" ht="14.25" customHeight="1" x14ac:dyDescent="0.35">
      <c r="J421" s="91" t="s">
        <v>1104</v>
      </c>
      <c r="K421" s="92">
        <v>520</v>
      </c>
      <c r="L421" s="22"/>
    </row>
    <row r="422" spans="10:12" ht="14.25" customHeight="1" x14ac:dyDescent="0.35">
      <c r="J422" s="91" t="s">
        <v>1105</v>
      </c>
      <c r="K422" s="92">
        <v>523</v>
      </c>
      <c r="L422" s="22"/>
    </row>
    <row r="423" spans="10:12" ht="14.25" customHeight="1" x14ac:dyDescent="0.35">
      <c r="J423" s="91" t="s">
        <v>1106</v>
      </c>
      <c r="K423" s="92">
        <v>517</v>
      </c>
      <c r="L423" s="22"/>
    </row>
    <row r="424" spans="10:12" ht="14.25" customHeight="1" x14ac:dyDescent="0.35">
      <c r="J424" s="91" t="s">
        <v>1107</v>
      </c>
      <c r="K424" s="92">
        <v>521</v>
      </c>
      <c r="L424" s="22"/>
    </row>
    <row r="425" spans="10:12" ht="14.25" customHeight="1" x14ac:dyDescent="0.35">
      <c r="J425" s="91" t="s">
        <v>1108</v>
      </c>
      <c r="K425" s="92">
        <v>522</v>
      </c>
      <c r="L425" s="22"/>
    </row>
    <row r="426" spans="10:12" ht="14.25" customHeight="1" x14ac:dyDescent="0.35">
      <c r="J426" s="91" t="s">
        <v>1109</v>
      </c>
      <c r="K426" s="92">
        <v>524</v>
      </c>
      <c r="L426" s="22"/>
    </row>
    <row r="427" spans="10:12" ht="14.25" customHeight="1" x14ac:dyDescent="0.35">
      <c r="J427" s="91" t="s">
        <v>1110</v>
      </c>
      <c r="K427" s="92">
        <v>525</v>
      </c>
      <c r="L427" s="22"/>
    </row>
    <row r="428" spans="10:12" ht="14.25" customHeight="1" x14ac:dyDescent="0.35">
      <c r="J428" s="91" t="s">
        <v>1111</v>
      </c>
      <c r="K428" s="92">
        <v>526</v>
      </c>
      <c r="L428" s="22"/>
    </row>
    <row r="429" spans="10:12" ht="14.25" customHeight="1" x14ac:dyDescent="0.35">
      <c r="J429" s="91" t="s">
        <v>1112</v>
      </c>
      <c r="K429" s="92">
        <v>527</v>
      </c>
      <c r="L429" s="22"/>
    </row>
    <row r="430" spans="10:12" ht="14.25" customHeight="1" x14ac:dyDescent="0.35">
      <c r="J430" s="91" t="s">
        <v>1113</v>
      </c>
      <c r="K430" s="92">
        <v>518</v>
      </c>
      <c r="L430" s="22"/>
    </row>
    <row r="431" spans="10:12" ht="14.25" customHeight="1" x14ac:dyDescent="0.35">
      <c r="J431" s="91" t="s">
        <v>1114</v>
      </c>
      <c r="K431" s="92">
        <v>530</v>
      </c>
      <c r="L431" s="22"/>
    </row>
    <row r="432" spans="10:12" ht="14.25" customHeight="1" x14ac:dyDescent="0.35">
      <c r="J432" s="91" t="s">
        <v>1115</v>
      </c>
      <c r="K432" s="92">
        <v>532</v>
      </c>
      <c r="L432" s="22"/>
    </row>
    <row r="433" spans="10:12" ht="14.25" customHeight="1" x14ac:dyDescent="0.35">
      <c r="J433" s="91" t="s">
        <v>1116</v>
      </c>
      <c r="K433" s="92">
        <v>533</v>
      </c>
      <c r="L433" s="22"/>
    </row>
    <row r="434" spans="10:12" ht="14.25" customHeight="1" x14ac:dyDescent="0.35">
      <c r="J434" s="91" t="s">
        <v>1117</v>
      </c>
      <c r="K434" s="92">
        <v>535</v>
      </c>
      <c r="L434" s="22"/>
    </row>
    <row r="435" spans="10:12" ht="14.25" customHeight="1" x14ac:dyDescent="0.35">
      <c r="J435" s="91" t="s">
        <v>1118</v>
      </c>
      <c r="K435" s="92">
        <v>536</v>
      </c>
      <c r="L435" s="22"/>
    </row>
    <row r="436" spans="10:12" ht="14.25" customHeight="1" x14ac:dyDescent="0.35">
      <c r="J436" s="91" t="s">
        <v>1119</v>
      </c>
      <c r="K436" s="92">
        <v>537</v>
      </c>
      <c r="L436" s="22"/>
    </row>
    <row r="437" spans="10:12" ht="14.25" customHeight="1" x14ac:dyDescent="0.35">
      <c r="J437" s="91" t="s">
        <v>1120</v>
      </c>
      <c r="K437" s="92">
        <v>538</v>
      </c>
      <c r="L437" s="22"/>
    </row>
    <row r="438" spans="10:12" ht="14.25" customHeight="1" x14ac:dyDescent="0.35">
      <c r="J438" s="91" t="s">
        <v>1121</v>
      </c>
      <c r="K438" s="92">
        <v>541</v>
      </c>
      <c r="L438" s="22"/>
    </row>
    <row r="439" spans="10:12" ht="14.25" customHeight="1" x14ac:dyDescent="0.35">
      <c r="J439" s="91" t="s">
        <v>1122</v>
      </c>
      <c r="K439" s="92">
        <v>542</v>
      </c>
      <c r="L439" s="22"/>
    </row>
    <row r="440" spans="10:12" ht="14.25" customHeight="1" x14ac:dyDescent="0.35">
      <c r="J440" s="91" t="s">
        <v>1123</v>
      </c>
      <c r="K440" s="92">
        <v>543</v>
      </c>
      <c r="L440" s="22"/>
    </row>
    <row r="441" spans="10:12" ht="14.25" customHeight="1" x14ac:dyDescent="0.35">
      <c r="J441" s="91" t="s">
        <v>1124</v>
      </c>
      <c r="K441" s="92">
        <v>546</v>
      </c>
      <c r="L441" s="22"/>
    </row>
    <row r="442" spans="10:12" ht="14.25" customHeight="1" x14ac:dyDescent="0.35">
      <c r="J442" s="91" t="s">
        <v>1125</v>
      </c>
      <c r="K442" s="92">
        <v>2839</v>
      </c>
      <c r="L442" s="22"/>
    </row>
    <row r="443" spans="10:12" ht="14.25" customHeight="1" x14ac:dyDescent="0.35">
      <c r="J443" s="91" t="s">
        <v>1126</v>
      </c>
      <c r="K443" s="92">
        <v>548</v>
      </c>
      <c r="L443" s="22"/>
    </row>
    <row r="444" spans="10:12" ht="14.25" customHeight="1" x14ac:dyDescent="0.35">
      <c r="J444" s="91" t="s">
        <v>1127</v>
      </c>
      <c r="K444" s="92">
        <v>551</v>
      </c>
      <c r="L444" s="22"/>
    </row>
    <row r="445" spans="10:12" ht="14.25" customHeight="1" x14ac:dyDescent="0.35">
      <c r="J445" s="91" t="s">
        <v>1128</v>
      </c>
      <c r="K445" s="92">
        <v>554</v>
      </c>
      <c r="L445" s="22"/>
    </row>
    <row r="446" spans="10:12" ht="14.25" customHeight="1" x14ac:dyDescent="0.35">
      <c r="J446" s="91" t="s">
        <v>133</v>
      </c>
      <c r="K446" s="92">
        <v>3138</v>
      </c>
      <c r="L446" s="22"/>
    </row>
    <row r="447" spans="10:12" ht="14.25" customHeight="1" x14ac:dyDescent="0.35">
      <c r="J447" s="91" t="s">
        <v>268</v>
      </c>
      <c r="K447" s="92">
        <v>557</v>
      </c>
      <c r="L447" s="22"/>
    </row>
    <row r="448" spans="10:12" ht="14.25" customHeight="1" x14ac:dyDescent="0.35">
      <c r="J448" s="91" t="s">
        <v>1129</v>
      </c>
      <c r="K448" s="92">
        <v>558</v>
      </c>
      <c r="L448" s="22"/>
    </row>
    <row r="449" spans="10:12" ht="14.25" customHeight="1" x14ac:dyDescent="0.35">
      <c r="J449" s="91" t="s">
        <v>1130</v>
      </c>
      <c r="K449" s="92">
        <v>2840</v>
      </c>
      <c r="L449" s="22"/>
    </row>
    <row r="450" spans="10:12" ht="14.25" customHeight="1" x14ac:dyDescent="0.35">
      <c r="J450" s="91" t="s">
        <v>1131</v>
      </c>
      <c r="K450" s="92">
        <v>6024</v>
      </c>
      <c r="L450" s="22"/>
    </row>
    <row r="451" spans="10:12" ht="14.25" customHeight="1" x14ac:dyDescent="0.35">
      <c r="J451" s="91" t="s">
        <v>1132</v>
      </c>
      <c r="K451" s="92">
        <v>2772</v>
      </c>
      <c r="L451" s="22"/>
    </row>
    <row r="452" spans="10:12" ht="14.25" customHeight="1" x14ac:dyDescent="0.35">
      <c r="J452" s="91" t="s">
        <v>1133</v>
      </c>
      <c r="K452" s="92">
        <v>2776</v>
      </c>
      <c r="L452" s="22"/>
    </row>
    <row r="453" spans="10:12" ht="14.25" customHeight="1" x14ac:dyDescent="0.35">
      <c r="J453" s="91" t="s">
        <v>1134</v>
      </c>
      <c r="K453" s="92">
        <v>568</v>
      </c>
      <c r="L453" s="22"/>
    </row>
    <row r="454" spans="10:12" ht="14.25" customHeight="1" x14ac:dyDescent="0.35">
      <c r="J454" s="91" t="s">
        <v>1135</v>
      </c>
      <c r="K454" s="92">
        <v>3547</v>
      </c>
      <c r="L454" s="22"/>
    </row>
    <row r="455" spans="10:12" ht="14.25" customHeight="1" x14ac:dyDescent="0.35">
      <c r="J455" s="91" t="s">
        <v>1136</v>
      </c>
      <c r="K455" s="92">
        <v>2778</v>
      </c>
      <c r="L455" s="22"/>
    </row>
    <row r="456" spans="10:12" ht="14.25" customHeight="1" x14ac:dyDescent="0.35">
      <c r="J456" s="91" t="s">
        <v>1137</v>
      </c>
      <c r="K456" s="92">
        <v>3548</v>
      </c>
      <c r="L456" s="22"/>
    </row>
    <row r="457" spans="10:12" ht="14.25" customHeight="1" x14ac:dyDescent="0.35">
      <c r="J457" s="91" t="s">
        <v>1138</v>
      </c>
      <c r="K457" s="92">
        <v>4319</v>
      </c>
      <c r="L457" s="22"/>
    </row>
    <row r="458" spans="10:12" ht="14.25" customHeight="1" x14ac:dyDescent="0.35">
      <c r="J458" s="91" t="s">
        <v>1139</v>
      </c>
      <c r="K458" s="92">
        <v>1681</v>
      </c>
      <c r="L458" s="22"/>
    </row>
    <row r="459" spans="10:12" ht="14.25" customHeight="1" x14ac:dyDescent="0.35">
      <c r="J459" s="91" t="s">
        <v>267</v>
      </c>
      <c r="K459" s="92">
        <v>570</v>
      </c>
      <c r="L459" s="22"/>
    </row>
    <row r="460" spans="10:12" ht="14.25" customHeight="1" x14ac:dyDescent="0.35">
      <c r="J460" s="91" t="s">
        <v>221</v>
      </c>
      <c r="K460" s="92">
        <v>2613</v>
      </c>
      <c r="L460" s="22"/>
    </row>
    <row r="461" spans="10:12" ht="14.25" customHeight="1" x14ac:dyDescent="0.35">
      <c r="J461" s="91" t="s">
        <v>222</v>
      </c>
      <c r="K461" s="92">
        <v>2612</v>
      </c>
      <c r="L461" s="22"/>
    </row>
    <row r="462" spans="10:12" ht="14.25" customHeight="1" x14ac:dyDescent="0.35">
      <c r="J462" s="91" t="s">
        <v>1140</v>
      </c>
      <c r="K462" s="92">
        <v>1002</v>
      </c>
      <c r="L462" s="22"/>
    </row>
    <row r="463" spans="10:12" ht="14.25" customHeight="1" x14ac:dyDescent="0.35">
      <c r="J463" s="91" t="s">
        <v>1141</v>
      </c>
      <c r="K463" s="92">
        <v>572</v>
      </c>
      <c r="L463" s="22"/>
    </row>
    <row r="464" spans="10:12" ht="14.25" customHeight="1" x14ac:dyDescent="0.35">
      <c r="J464" s="91" t="s">
        <v>1142</v>
      </c>
      <c r="K464" s="92">
        <v>577</v>
      </c>
      <c r="L464" s="22"/>
    </row>
    <row r="465" spans="10:12" ht="14.25" customHeight="1" x14ac:dyDescent="0.35">
      <c r="J465" s="91" t="s">
        <v>1143</v>
      </c>
      <c r="K465" s="92">
        <v>573</v>
      </c>
      <c r="L465" s="22"/>
    </row>
    <row r="466" spans="10:12" ht="14.25" customHeight="1" x14ac:dyDescent="0.35">
      <c r="J466" s="91" t="s">
        <v>1144</v>
      </c>
      <c r="K466" s="92">
        <v>574</v>
      </c>
      <c r="L466" s="22"/>
    </row>
    <row r="467" spans="10:12" ht="14.25" customHeight="1" x14ac:dyDescent="0.35">
      <c r="J467" s="91" t="s">
        <v>1145</v>
      </c>
      <c r="K467" s="92">
        <v>579</v>
      </c>
      <c r="L467" s="22"/>
    </row>
    <row r="468" spans="10:12" ht="14.25" customHeight="1" x14ac:dyDescent="0.35">
      <c r="J468" s="91" t="s">
        <v>1146</v>
      </c>
      <c r="K468" s="92">
        <v>575</v>
      </c>
      <c r="L468" s="22"/>
    </row>
    <row r="469" spans="10:12" ht="14.25" customHeight="1" x14ac:dyDescent="0.35">
      <c r="J469" s="91" t="s">
        <v>1147</v>
      </c>
      <c r="K469" s="92">
        <v>576</v>
      </c>
      <c r="L469" s="22"/>
    </row>
    <row r="470" spans="10:12" ht="14.25" customHeight="1" x14ac:dyDescent="0.35">
      <c r="J470" s="91" t="s">
        <v>1148</v>
      </c>
      <c r="K470" s="92">
        <v>578</v>
      </c>
      <c r="L470" s="22"/>
    </row>
    <row r="471" spans="10:12" ht="14.25" customHeight="1" x14ac:dyDescent="0.35">
      <c r="J471" s="91" t="s">
        <v>1149</v>
      </c>
      <c r="K471" s="92">
        <v>2720</v>
      </c>
      <c r="L471" s="22"/>
    </row>
    <row r="472" spans="10:12" ht="14.25" customHeight="1" x14ac:dyDescent="0.35">
      <c r="J472" s="91" t="s">
        <v>1150</v>
      </c>
      <c r="K472" s="92">
        <v>583</v>
      </c>
      <c r="L472" s="22"/>
    </row>
    <row r="473" spans="10:12" ht="14.25" customHeight="1" x14ac:dyDescent="0.35">
      <c r="J473" s="91" t="s">
        <v>1151</v>
      </c>
      <c r="K473" s="92">
        <v>584</v>
      </c>
      <c r="L473" s="22"/>
    </row>
    <row r="474" spans="10:12" ht="14.25" customHeight="1" x14ac:dyDescent="0.35">
      <c r="J474" s="91" t="s">
        <v>1152</v>
      </c>
      <c r="K474" s="92">
        <v>3088</v>
      </c>
      <c r="L474" s="22"/>
    </row>
    <row r="475" spans="10:12" ht="14.25" customHeight="1" x14ac:dyDescent="0.35">
      <c r="J475" s="91" t="s">
        <v>1153</v>
      </c>
      <c r="K475" s="92">
        <v>1683</v>
      </c>
      <c r="L475" s="22"/>
    </row>
    <row r="476" spans="10:12" ht="14.25" customHeight="1" x14ac:dyDescent="0.35">
      <c r="J476" s="91" t="s">
        <v>1154</v>
      </c>
      <c r="K476" s="92">
        <v>1685</v>
      </c>
      <c r="L476" s="22"/>
    </row>
    <row r="477" spans="10:12" ht="14.25" customHeight="1" x14ac:dyDescent="0.35">
      <c r="J477" s="91" t="s">
        <v>1155</v>
      </c>
      <c r="K477" s="92">
        <v>1686</v>
      </c>
      <c r="L477" s="22"/>
    </row>
    <row r="478" spans="10:12" ht="14.25" customHeight="1" x14ac:dyDescent="0.35">
      <c r="J478" s="91" t="s">
        <v>1156</v>
      </c>
      <c r="K478" s="92">
        <v>1688</v>
      </c>
      <c r="L478" s="22"/>
    </row>
    <row r="479" spans="10:12" ht="14.25" customHeight="1" x14ac:dyDescent="0.35">
      <c r="J479" s="91" t="s">
        <v>1157</v>
      </c>
      <c r="K479" s="92">
        <v>1691</v>
      </c>
      <c r="L479" s="22"/>
    </row>
    <row r="480" spans="10:12" ht="14.25" customHeight="1" x14ac:dyDescent="0.35">
      <c r="J480" s="91" t="s">
        <v>1158</v>
      </c>
      <c r="K480" s="92">
        <v>1692</v>
      </c>
      <c r="L480" s="22"/>
    </row>
    <row r="481" spans="10:12" ht="14.25" customHeight="1" x14ac:dyDescent="0.35">
      <c r="J481" s="91" t="s">
        <v>1159</v>
      </c>
      <c r="K481" s="92">
        <v>1695</v>
      </c>
      <c r="L481" s="22"/>
    </row>
    <row r="482" spans="10:12" ht="14.25" customHeight="1" x14ac:dyDescent="0.35">
      <c r="J482" s="91" t="s">
        <v>1160</v>
      </c>
      <c r="K482" s="92">
        <v>1696</v>
      </c>
      <c r="L482" s="22"/>
    </row>
    <row r="483" spans="10:12" ht="14.25" customHeight="1" x14ac:dyDescent="0.35">
      <c r="J483" s="91" t="s">
        <v>1161</v>
      </c>
      <c r="K483" s="92">
        <v>3124</v>
      </c>
      <c r="L483" s="22"/>
    </row>
    <row r="484" spans="10:12" ht="14.25" customHeight="1" x14ac:dyDescent="0.35">
      <c r="J484" s="91" t="s">
        <v>1162</v>
      </c>
      <c r="K484" s="92">
        <v>587</v>
      </c>
      <c r="L484" s="22"/>
    </row>
    <row r="485" spans="10:12" ht="14.25" customHeight="1" x14ac:dyDescent="0.35">
      <c r="J485" s="91" t="s">
        <v>1163</v>
      </c>
      <c r="K485" s="92">
        <v>588</v>
      </c>
      <c r="L485" s="22"/>
    </row>
    <row r="486" spans="10:12" ht="14.25" customHeight="1" x14ac:dyDescent="0.35">
      <c r="J486" s="91" t="s">
        <v>266</v>
      </c>
      <c r="K486" s="92">
        <v>589</v>
      </c>
      <c r="L486" s="22"/>
    </row>
    <row r="487" spans="10:12" ht="14.25" customHeight="1" x14ac:dyDescent="0.35">
      <c r="J487" s="91" t="s">
        <v>219</v>
      </c>
      <c r="K487" s="92">
        <v>2615</v>
      </c>
      <c r="L487" s="22"/>
    </row>
    <row r="488" spans="10:12" ht="14.25" customHeight="1" x14ac:dyDescent="0.35">
      <c r="J488" s="91" t="s">
        <v>220</v>
      </c>
      <c r="K488" s="92">
        <v>2614</v>
      </c>
      <c r="L488" s="22"/>
    </row>
    <row r="489" spans="10:12" ht="14.25" customHeight="1" x14ac:dyDescent="0.35">
      <c r="J489" s="91" t="s">
        <v>1164</v>
      </c>
      <c r="K489" s="92">
        <v>3090</v>
      </c>
      <c r="L489" s="22"/>
    </row>
    <row r="490" spans="10:12" ht="14.25" customHeight="1" x14ac:dyDescent="0.35">
      <c r="J490" s="91" t="s">
        <v>1165</v>
      </c>
      <c r="K490" s="92">
        <v>2126</v>
      </c>
      <c r="L490" s="22"/>
    </row>
    <row r="491" spans="10:12" ht="14.25" customHeight="1" x14ac:dyDescent="0.35">
      <c r="J491" s="91" t="s">
        <v>1166</v>
      </c>
      <c r="K491" s="92">
        <v>2130</v>
      </c>
      <c r="L491" s="22"/>
    </row>
    <row r="492" spans="10:12" ht="14.25" customHeight="1" x14ac:dyDescent="0.35">
      <c r="J492" s="91" t="s">
        <v>1167</v>
      </c>
      <c r="K492" s="92">
        <v>1702</v>
      </c>
      <c r="L492" s="22"/>
    </row>
    <row r="493" spans="10:12" ht="14.25" customHeight="1" x14ac:dyDescent="0.35">
      <c r="J493" s="91" t="s">
        <v>1168</v>
      </c>
      <c r="K493" s="92">
        <v>598</v>
      </c>
      <c r="L493" s="22"/>
    </row>
    <row r="494" spans="10:12" ht="14.25" customHeight="1" x14ac:dyDescent="0.35">
      <c r="J494" s="91" t="s">
        <v>1169</v>
      </c>
      <c r="K494" s="92">
        <v>3563</v>
      </c>
      <c r="L494" s="22"/>
    </row>
    <row r="495" spans="10:12" ht="14.25" customHeight="1" x14ac:dyDescent="0.35">
      <c r="J495" s="91" t="s">
        <v>1170</v>
      </c>
      <c r="K495" s="92">
        <v>601</v>
      </c>
      <c r="L495" s="22"/>
    </row>
    <row r="496" spans="10:12" ht="14.25" customHeight="1" x14ac:dyDescent="0.35">
      <c r="J496" s="91" t="s">
        <v>1171</v>
      </c>
      <c r="K496" s="92">
        <v>602</v>
      </c>
      <c r="L496" s="22"/>
    </row>
    <row r="497" spans="10:12" ht="14.25" customHeight="1" x14ac:dyDescent="0.35">
      <c r="J497" s="91" t="s">
        <v>1172</v>
      </c>
      <c r="K497" s="92">
        <v>2715</v>
      </c>
      <c r="L497" s="22"/>
    </row>
    <row r="498" spans="10:12" ht="14.25" customHeight="1" x14ac:dyDescent="0.35">
      <c r="J498" s="91" t="s">
        <v>1173</v>
      </c>
      <c r="K498" s="92">
        <v>605</v>
      </c>
      <c r="L498" s="22"/>
    </row>
    <row r="499" spans="10:12" ht="14.25" customHeight="1" x14ac:dyDescent="0.35">
      <c r="J499" s="91" t="s">
        <v>1174</v>
      </c>
      <c r="K499" s="92">
        <v>3566</v>
      </c>
      <c r="L499" s="22"/>
    </row>
    <row r="500" spans="10:12" ht="14.25" customHeight="1" x14ac:dyDescent="0.35">
      <c r="J500" s="91" t="s">
        <v>1175</v>
      </c>
      <c r="K500" s="92">
        <v>607</v>
      </c>
      <c r="L500" s="22"/>
    </row>
    <row r="501" spans="10:12" ht="14.25" customHeight="1" x14ac:dyDescent="0.35">
      <c r="J501" s="91" t="s">
        <v>1176</v>
      </c>
      <c r="K501" s="92">
        <v>608</v>
      </c>
      <c r="L501" s="22"/>
    </row>
    <row r="502" spans="10:12" ht="14.25" customHeight="1" x14ac:dyDescent="0.35">
      <c r="J502" s="91" t="s">
        <v>1177</v>
      </c>
      <c r="K502" s="92">
        <v>609</v>
      </c>
      <c r="L502" s="22"/>
    </row>
    <row r="503" spans="10:12" ht="14.25" customHeight="1" x14ac:dyDescent="0.35">
      <c r="J503" s="91" t="s">
        <v>1178</v>
      </c>
      <c r="K503" s="92">
        <v>2844</v>
      </c>
      <c r="L503" s="22"/>
    </row>
    <row r="504" spans="10:12" ht="14.25" customHeight="1" x14ac:dyDescent="0.35">
      <c r="J504" s="91" t="s">
        <v>1179</v>
      </c>
      <c r="K504" s="92">
        <v>610</v>
      </c>
      <c r="L504" s="22"/>
    </row>
    <row r="505" spans="10:12" ht="14.25" customHeight="1" x14ac:dyDescent="0.35">
      <c r="J505" s="91" t="s">
        <v>1180</v>
      </c>
      <c r="K505" s="92">
        <v>611</v>
      </c>
      <c r="L505" s="22"/>
    </row>
    <row r="506" spans="10:12" ht="14.25" customHeight="1" x14ac:dyDescent="0.35">
      <c r="J506" s="91" t="s">
        <v>1181</v>
      </c>
      <c r="K506" s="92">
        <v>612</v>
      </c>
      <c r="L506" s="22"/>
    </row>
    <row r="507" spans="10:12" ht="14.25" customHeight="1" x14ac:dyDescent="0.35">
      <c r="J507" s="91" t="s">
        <v>1182</v>
      </c>
      <c r="K507" s="92">
        <v>613</v>
      </c>
      <c r="L507" s="22"/>
    </row>
    <row r="508" spans="10:12" ht="14.25" customHeight="1" x14ac:dyDescent="0.35">
      <c r="J508" s="91" t="s">
        <v>1183</v>
      </c>
      <c r="K508" s="92">
        <v>3775</v>
      </c>
      <c r="L508" s="22"/>
    </row>
    <row r="509" spans="10:12" ht="14.25" customHeight="1" x14ac:dyDescent="0.35">
      <c r="J509" s="91" t="s">
        <v>1184</v>
      </c>
      <c r="K509" s="92">
        <v>3573</v>
      </c>
      <c r="L509" s="22"/>
    </row>
    <row r="510" spans="10:12" ht="14.25" customHeight="1" x14ac:dyDescent="0.35">
      <c r="J510" s="91" t="s">
        <v>1185</v>
      </c>
      <c r="K510" s="92">
        <v>614</v>
      </c>
      <c r="L510" s="22"/>
    </row>
    <row r="511" spans="10:12" ht="14.25" customHeight="1" x14ac:dyDescent="0.35">
      <c r="J511" s="91" t="s">
        <v>1186</v>
      </c>
      <c r="K511" s="92">
        <v>615</v>
      </c>
      <c r="L511" s="22"/>
    </row>
    <row r="512" spans="10:12" ht="14.25" customHeight="1" x14ac:dyDescent="0.35">
      <c r="J512" s="91" t="s">
        <v>1187</v>
      </c>
      <c r="K512" s="92">
        <v>617</v>
      </c>
      <c r="L512" s="22"/>
    </row>
    <row r="513" spans="10:12" ht="14.25" customHeight="1" x14ac:dyDescent="0.35">
      <c r="J513" s="91" t="s">
        <v>1188</v>
      </c>
      <c r="K513" s="92">
        <v>618</v>
      </c>
      <c r="L513" s="22"/>
    </row>
    <row r="514" spans="10:12" ht="14.25" customHeight="1" x14ac:dyDescent="0.35">
      <c r="J514" s="91" t="s">
        <v>1189</v>
      </c>
      <c r="K514" s="92">
        <v>2845</v>
      </c>
      <c r="L514" s="22"/>
    </row>
    <row r="515" spans="10:12" ht="14.25" customHeight="1" x14ac:dyDescent="0.35">
      <c r="J515" s="91" t="s">
        <v>1190</v>
      </c>
      <c r="K515" s="92">
        <v>619</v>
      </c>
      <c r="L515" s="22"/>
    </row>
    <row r="516" spans="10:12" ht="14.25" customHeight="1" x14ac:dyDescent="0.35">
      <c r="J516" s="91" t="s">
        <v>1191</v>
      </c>
      <c r="K516" s="92">
        <v>4380</v>
      </c>
      <c r="L516" s="22"/>
    </row>
    <row r="517" spans="10:12" ht="14.25" customHeight="1" x14ac:dyDescent="0.35">
      <c r="J517" s="91" t="s">
        <v>1192</v>
      </c>
      <c r="K517" s="92">
        <v>622</v>
      </c>
      <c r="L517" s="22"/>
    </row>
    <row r="518" spans="10:12" ht="14.25" customHeight="1" x14ac:dyDescent="0.35">
      <c r="J518" s="91" t="s">
        <v>1193</v>
      </c>
      <c r="K518" s="92">
        <v>625</v>
      </c>
      <c r="L518" s="22"/>
    </row>
    <row r="519" spans="10:12" ht="14.25" customHeight="1" x14ac:dyDescent="0.35">
      <c r="J519" s="91" t="s">
        <v>1194</v>
      </c>
      <c r="K519" s="92">
        <v>629</v>
      </c>
      <c r="L519" s="22"/>
    </row>
    <row r="520" spans="10:12" ht="14.25" customHeight="1" x14ac:dyDescent="0.35">
      <c r="J520" s="91" t="s">
        <v>1195</v>
      </c>
      <c r="K520" s="92">
        <v>630</v>
      </c>
      <c r="L520" s="22"/>
    </row>
    <row r="521" spans="10:12" ht="14.25" customHeight="1" x14ac:dyDescent="0.35">
      <c r="J521" s="91" t="s">
        <v>1196</v>
      </c>
      <c r="K521" s="92">
        <v>3151</v>
      </c>
      <c r="L521" s="22"/>
    </row>
    <row r="522" spans="10:12" ht="14.25" customHeight="1" x14ac:dyDescent="0.35">
      <c r="J522" s="91" t="s">
        <v>1197</v>
      </c>
      <c r="K522" s="92">
        <v>632</v>
      </c>
      <c r="L522" s="22"/>
    </row>
    <row r="523" spans="10:12" ht="14.25" customHeight="1" x14ac:dyDescent="0.35">
      <c r="J523" s="91" t="s">
        <v>1198</v>
      </c>
      <c r="K523" s="92">
        <v>633</v>
      </c>
      <c r="L523" s="22"/>
    </row>
    <row r="524" spans="10:12" ht="14.25" customHeight="1" x14ac:dyDescent="0.35">
      <c r="J524" s="91" t="s">
        <v>1199</v>
      </c>
      <c r="K524" s="92">
        <v>634</v>
      </c>
      <c r="L524" s="22"/>
    </row>
    <row r="525" spans="10:12" ht="14.25" customHeight="1" x14ac:dyDescent="0.35">
      <c r="J525" s="91" t="s">
        <v>1200</v>
      </c>
      <c r="K525" s="92">
        <v>637</v>
      </c>
      <c r="L525" s="22"/>
    </row>
    <row r="526" spans="10:12" ht="14.25" customHeight="1" x14ac:dyDescent="0.35">
      <c r="J526" s="91" t="s">
        <v>1201</v>
      </c>
      <c r="K526" s="92">
        <v>638</v>
      </c>
      <c r="L526" s="22"/>
    </row>
    <row r="527" spans="10:12" ht="14.25" customHeight="1" x14ac:dyDescent="0.35">
      <c r="J527" s="91" t="s">
        <v>1202</v>
      </c>
      <c r="K527" s="92">
        <v>639</v>
      </c>
      <c r="L527" s="22"/>
    </row>
    <row r="528" spans="10:12" ht="14.25" customHeight="1" x14ac:dyDescent="0.35">
      <c r="J528" s="91" t="s">
        <v>1203</v>
      </c>
      <c r="K528" s="92">
        <v>641</v>
      </c>
      <c r="L528" s="22"/>
    </row>
    <row r="529" spans="10:12" ht="14.25" customHeight="1" x14ac:dyDescent="0.35">
      <c r="J529" s="91" t="s">
        <v>1204</v>
      </c>
      <c r="K529" s="92">
        <v>646</v>
      </c>
      <c r="L529" s="22"/>
    </row>
    <row r="530" spans="10:12" ht="14.25" customHeight="1" x14ac:dyDescent="0.35">
      <c r="J530" s="91" t="s">
        <v>1205</v>
      </c>
      <c r="K530" s="92">
        <v>1716</v>
      </c>
      <c r="L530" s="22"/>
    </row>
    <row r="531" spans="10:12" ht="14.25" customHeight="1" x14ac:dyDescent="0.35">
      <c r="J531" s="91" t="s">
        <v>1206</v>
      </c>
      <c r="K531" s="92">
        <v>649</v>
      </c>
      <c r="L531" s="22"/>
    </row>
    <row r="532" spans="10:12" ht="14.25" customHeight="1" x14ac:dyDescent="0.35">
      <c r="J532" s="91" t="s">
        <v>1207</v>
      </c>
      <c r="K532" s="92">
        <v>1326</v>
      </c>
      <c r="L532" s="22"/>
    </row>
    <row r="533" spans="10:12" ht="14.25" customHeight="1" x14ac:dyDescent="0.35">
      <c r="J533" s="91" t="s">
        <v>1208</v>
      </c>
      <c r="K533" s="92">
        <v>2133</v>
      </c>
      <c r="L533" s="22"/>
    </row>
    <row r="534" spans="10:12" ht="14.25" customHeight="1" x14ac:dyDescent="0.35">
      <c r="J534" s="91" t="s">
        <v>1209</v>
      </c>
      <c r="K534" s="92">
        <v>2137</v>
      </c>
      <c r="L534" s="22"/>
    </row>
    <row r="535" spans="10:12" ht="14.25" customHeight="1" x14ac:dyDescent="0.35">
      <c r="J535" s="91" t="s">
        <v>1210</v>
      </c>
      <c r="K535" s="92">
        <v>2138</v>
      </c>
      <c r="L535" s="22"/>
    </row>
    <row r="536" spans="10:12" ht="14.25" customHeight="1" x14ac:dyDescent="0.35">
      <c r="J536" s="91" t="s">
        <v>196</v>
      </c>
      <c r="K536" s="92">
        <v>2643</v>
      </c>
      <c r="L536" s="22"/>
    </row>
    <row r="537" spans="10:12" ht="14.25" customHeight="1" x14ac:dyDescent="0.35">
      <c r="J537" s="91" t="s">
        <v>265</v>
      </c>
      <c r="K537" s="92">
        <v>652</v>
      </c>
      <c r="L537" s="22"/>
    </row>
    <row r="538" spans="10:12" ht="14.25" customHeight="1" x14ac:dyDescent="0.35">
      <c r="J538" s="91" t="s">
        <v>195</v>
      </c>
      <c r="K538" s="92">
        <v>2644</v>
      </c>
      <c r="L538" s="22"/>
    </row>
    <row r="539" spans="10:12" ht="14.25" customHeight="1" x14ac:dyDescent="0.35">
      <c r="J539" s="91" t="s">
        <v>1211</v>
      </c>
      <c r="K539" s="92">
        <v>654</v>
      </c>
      <c r="L539" s="22"/>
    </row>
    <row r="540" spans="10:12" ht="14.25" customHeight="1" x14ac:dyDescent="0.35">
      <c r="J540" s="91" t="s">
        <v>1212</v>
      </c>
      <c r="K540" s="92">
        <v>3688</v>
      </c>
      <c r="L540" s="22"/>
    </row>
    <row r="541" spans="10:12" ht="14.25" customHeight="1" x14ac:dyDescent="0.35">
      <c r="J541" s="91" t="s">
        <v>1213</v>
      </c>
      <c r="K541" s="92">
        <v>655</v>
      </c>
      <c r="L541" s="22"/>
    </row>
    <row r="542" spans="10:12" ht="14.25" customHeight="1" x14ac:dyDescent="0.35">
      <c r="J542" s="91" t="s">
        <v>1214</v>
      </c>
      <c r="K542" s="92">
        <v>656</v>
      </c>
      <c r="L542" s="22"/>
    </row>
    <row r="543" spans="10:12" ht="14.25" customHeight="1" x14ac:dyDescent="0.35">
      <c r="J543" s="91" t="s">
        <v>1215</v>
      </c>
      <c r="K543" s="92">
        <v>661</v>
      </c>
      <c r="L543" s="22"/>
    </row>
    <row r="544" spans="10:12" ht="14.25" customHeight="1" x14ac:dyDescent="0.35">
      <c r="J544" s="91" t="s">
        <v>1216</v>
      </c>
      <c r="K544" s="92">
        <v>1746</v>
      </c>
      <c r="L544" s="22"/>
    </row>
    <row r="545" spans="10:12" ht="14.25" customHeight="1" x14ac:dyDescent="0.35">
      <c r="J545" s="91" t="s">
        <v>1217</v>
      </c>
      <c r="K545" s="92">
        <v>675</v>
      </c>
      <c r="L545" s="22"/>
    </row>
    <row r="546" spans="10:12" ht="14.25" customHeight="1" x14ac:dyDescent="0.35">
      <c r="J546" s="91" t="s">
        <v>1218</v>
      </c>
      <c r="K546" s="92">
        <v>677</v>
      </c>
      <c r="L546" s="22"/>
    </row>
    <row r="547" spans="10:12" ht="14.25" customHeight="1" x14ac:dyDescent="0.35">
      <c r="J547" s="91" t="s">
        <v>1219</v>
      </c>
      <c r="K547" s="92">
        <v>679</v>
      </c>
      <c r="L547" s="22"/>
    </row>
    <row r="548" spans="10:12" ht="14.25" customHeight="1" x14ac:dyDescent="0.35">
      <c r="J548" s="91" t="s">
        <v>1220</v>
      </c>
      <c r="K548" s="92">
        <v>680</v>
      </c>
      <c r="L548" s="22"/>
    </row>
    <row r="549" spans="10:12" ht="14.25" customHeight="1" x14ac:dyDescent="0.35">
      <c r="J549" s="91" t="s">
        <v>1221</v>
      </c>
      <c r="K549" s="92">
        <v>681</v>
      </c>
      <c r="L549" s="22"/>
    </row>
    <row r="550" spans="10:12" ht="14.25" customHeight="1" x14ac:dyDescent="0.35">
      <c r="J550" s="91" t="s">
        <v>1222</v>
      </c>
      <c r="K550" s="92">
        <v>1562</v>
      </c>
      <c r="L550" s="22"/>
    </row>
    <row r="551" spans="10:12" ht="14.25" customHeight="1" x14ac:dyDescent="0.35">
      <c r="J551" s="91" t="s">
        <v>1223</v>
      </c>
      <c r="K551" s="92">
        <v>1564</v>
      </c>
      <c r="L551" s="22"/>
    </row>
    <row r="552" spans="10:12" ht="14.25" customHeight="1" x14ac:dyDescent="0.35">
      <c r="J552" s="91" t="s">
        <v>1224</v>
      </c>
      <c r="K552" s="92">
        <v>5663</v>
      </c>
      <c r="L552" s="22"/>
    </row>
    <row r="553" spans="10:12" ht="14.25" customHeight="1" x14ac:dyDescent="0.35">
      <c r="J553" s="91" t="s">
        <v>1225</v>
      </c>
      <c r="K553" s="92">
        <v>684</v>
      </c>
      <c r="L553" s="22"/>
    </row>
    <row r="554" spans="10:12" ht="14.25" customHeight="1" x14ac:dyDescent="0.35">
      <c r="J554" s="91" t="s">
        <v>1226</v>
      </c>
      <c r="K554" s="92">
        <v>685</v>
      </c>
      <c r="L554" s="22"/>
    </row>
    <row r="555" spans="10:12" ht="14.25" customHeight="1" x14ac:dyDescent="0.35">
      <c r="J555" s="91" t="s">
        <v>1227</v>
      </c>
      <c r="K555" s="92">
        <v>688</v>
      </c>
      <c r="L555" s="22"/>
    </row>
    <row r="556" spans="10:12" ht="14.25" customHeight="1" x14ac:dyDescent="0.35">
      <c r="J556" s="91" t="s">
        <v>1228</v>
      </c>
      <c r="K556" s="92">
        <v>821</v>
      </c>
      <c r="L556" s="22"/>
    </row>
    <row r="557" spans="10:12" ht="14.25" customHeight="1" x14ac:dyDescent="0.35">
      <c r="J557" s="91" t="s">
        <v>1229</v>
      </c>
      <c r="K557" s="92">
        <v>516</v>
      </c>
      <c r="L557" s="22"/>
    </row>
    <row r="558" spans="10:12" ht="14.25" customHeight="1" x14ac:dyDescent="0.35">
      <c r="J558" s="91" t="s">
        <v>1230</v>
      </c>
      <c r="K558" s="92">
        <v>690</v>
      </c>
      <c r="L558" s="22"/>
    </row>
    <row r="559" spans="10:12" ht="14.25" customHeight="1" x14ac:dyDescent="0.35">
      <c r="J559" s="91" t="s">
        <v>1231</v>
      </c>
      <c r="K559" s="92">
        <v>1461</v>
      </c>
      <c r="L559" s="22"/>
    </row>
    <row r="560" spans="10:12" ht="14.25" customHeight="1" x14ac:dyDescent="0.35">
      <c r="J560" s="91" t="s">
        <v>1232</v>
      </c>
      <c r="K560" s="92">
        <v>2146</v>
      </c>
      <c r="L560" s="22"/>
    </row>
    <row r="561" spans="10:12" ht="14.25" customHeight="1" x14ac:dyDescent="0.35">
      <c r="J561" s="91" t="s">
        <v>1233</v>
      </c>
      <c r="K561" s="92">
        <v>1754</v>
      </c>
      <c r="L561" s="22"/>
    </row>
    <row r="562" spans="10:12" ht="14.25" customHeight="1" x14ac:dyDescent="0.35">
      <c r="J562" s="91" t="s">
        <v>1234</v>
      </c>
      <c r="K562" s="92">
        <v>1756</v>
      </c>
      <c r="L562" s="22"/>
    </row>
    <row r="563" spans="10:12" ht="14.25" customHeight="1" x14ac:dyDescent="0.35">
      <c r="J563" s="91" t="s">
        <v>1235</v>
      </c>
      <c r="K563" s="92">
        <v>1761</v>
      </c>
      <c r="L563" s="22"/>
    </row>
    <row r="564" spans="10:12" ht="14.25" customHeight="1" x14ac:dyDescent="0.35">
      <c r="J564" s="91" t="s">
        <v>1236</v>
      </c>
      <c r="K564" s="92">
        <v>1763</v>
      </c>
      <c r="L564" s="22"/>
    </row>
    <row r="565" spans="10:12" ht="14.25" customHeight="1" x14ac:dyDescent="0.35">
      <c r="J565" s="91" t="s">
        <v>1237</v>
      </c>
      <c r="K565" s="92">
        <v>2855</v>
      </c>
      <c r="L565" s="22"/>
    </row>
    <row r="566" spans="10:12" ht="14.25" customHeight="1" x14ac:dyDescent="0.35">
      <c r="J566" s="91" t="s">
        <v>1238</v>
      </c>
      <c r="K566" s="92">
        <v>694</v>
      </c>
      <c r="L566" s="22"/>
    </row>
    <row r="567" spans="10:12" ht="14.25" customHeight="1" x14ac:dyDescent="0.35">
      <c r="J567" s="91" t="s">
        <v>1239</v>
      </c>
      <c r="K567" s="92">
        <v>695</v>
      </c>
      <c r="L567" s="22"/>
    </row>
    <row r="568" spans="10:12" ht="14.25" customHeight="1" x14ac:dyDescent="0.35">
      <c r="J568" s="91" t="s">
        <v>1240</v>
      </c>
      <c r="K568" s="92">
        <v>697</v>
      </c>
      <c r="L568" s="22"/>
    </row>
    <row r="569" spans="10:12" ht="14.25" customHeight="1" x14ac:dyDescent="0.35">
      <c r="J569" s="91" t="s">
        <v>1241</v>
      </c>
      <c r="K569" s="92">
        <v>698</v>
      </c>
      <c r="L569" s="22"/>
    </row>
    <row r="570" spans="10:12" ht="14.25" customHeight="1" x14ac:dyDescent="0.35">
      <c r="J570" s="91" t="s">
        <v>1242</v>
      </c>
      <c r="K570" s="92">
        <v>699</v>
      </c>
      <c r="L570" s="22"/>
    </row>
    <row r="571" spans="10:12" ht="14.25" customHeight="1" x14ac:dyDescent="0.35">
      <c r="J571" s="91" t="s">
        <v>1243</v>
      </c>
      <c r="K571" s="92">
        <v>700</v>
      </c>
      <c r="L571" s="22"/>
    </row>
    <row r="572" spans="10:12" ht="14.25" customHeight="1" x14ac:dyDescent="0.35">
      <c r="J572" s="91" t="s">
        <v>1244</v>
      </c>
      <c r="K572" s="92">
        <v>701</v>
      </c>
      <c r="L572" s="22"/>
    </row>
    <row r="573" spans="10:12" ht="14.25" customHeight="1" x14ac:dyDescent="0.35">
      <c r="J573" s="91" t="s">
        <v>1245</v>
      </c>
      <c r="K573" s="92">
        <v>702</v>
      </c>
      <c r="L573" s="22"/>
    </row>
    <row r="574" spans="10:12" ht="14.25" customHeight="1" x14ac:dyDescent="0.35">
      <c r="J574" s="91" t="s">
        <v>1246</v>
      </c>
      <c r="K574" s="92">
        <v>703</v>
      </c>
      <c r="L574" s="22"/>
    </row>
    <row r="575" spans="10:12" ht="14.25" customHeight="1" x14ac:dyDescent="0.35">
      <c r="J575" s="91" t="s">
        <v>1247</v>
      </c>
      <c r="K575" s="92">
        <v>2856</v>
      </c>
      <c r="L575" s="22"/>
    </row>
    <row r="576" spans="10:12" ht="14.25" customHeight="1" x14ac:dyDescent="0.35">
      <c r="J576" s="91" t="s">
        <v>1248</v>
      </c>
      <c r="K576" s="92">
        <v>3274</v>
      </c>
      <c r="L576" s="22"/>
    </row>
    <row r="577" spans="10:12" ht="14.25" customHeight="1" x14ac:dyDescent="0.35">
      <c r="J577" s="91" t="s">
        <v>1249</v>
      </c>
      <c r="K577" s="92">
        <v>1764</v>
      </c>
      <c r="L577" s="22"/>
    </row>
    <row r="578" spans="10:12" ht="14.25" customHeight="1" x14ac:dyDescent="0.35">
      <c r="J578" s="91" t="s">
        <v>1250</v>
      </c>
      <c r="K578" s="92">
        <v>1766</v>
      </c>
      <c r="L578" s="22"/>
    </row>
    <row r="579" spans="10:12" ht="14.25" customHeight="1" x14ac:dyDescent="0.35">
      <c r="J579" s="91" t="s">
        <v>1251</v>
      </c>
      <c r="K579" s="92">
        <v>3272</v>
      </c>
      <c r="L579" s="22"/>
    </row>
    <row r="580" spans="10:12" ht="14.25" customHeight="1" x14ac:dyDescent="0.35">
      <c r="J580" s="91" t="s">
        <v>1252</v>
      </c>
      <c r="K580" s="92">
        <v>3273</v>
      </c>
      <c r="L580" s="22"/>
    </row>
    <row r="581" spans="10:12" ht="14.25" customHeight="1" x14ac:dyDescent="0.35">
      <c r="J581" s="91" t="s">
        <v>1253</v>
      </c>
      <c r="K581" s="92">
        <v>2674</v>
      </c>
      <c r="L581" s="22"/>
    </row>
    <row r="582" spans="10:12" ht="14.25" customHeight="1" x14ac:dyDescent="0.35">
      <c r="J582" s="91" t="s">
        <v>1254</v>
      </c>
      <c r="K582" s="92">
        <v>2695</v>
      </c>
      <c r="L582" s="22"/>
    </row>
    <row r="583" spans="10:12" ht="14.25" customHeight="1" x14ac:dyDescent="0.35">
      <c r="J583" s="91" t="s">
        <v>1255</v>
      </c>
      <c r="K583" s="92">
        <v>4377</v>
      </c>
      <c r="L583" s="22"/>
    </row>
    <row r="584" spans="10:12" ht="14.25" customHeight="1" x14ac:dyDescent="0.35">
      <c r="J584" s="91" t="s">
        <v>1256</v>
      </c>
      <c r="K584" s="92">
        <v>706</v>
      </c>
      <c r="L584" s="22"/>
    </row>
    <row r="585" spans="10:12" ht="14.25" customHeight="1" x14ac:dyDescent="0.35">
      <c r="J585" s="91" t="s">
        <v>1257</v>
      </c>
      <c r="K585" s="92">
        <v>2416</v>
      </c>
      <c r="L585" s="22"/>
    </row>
    <row r="586" spans="10:12" ht="14.25" customHeight="1" x14ac:dyDescent="0.35">
      <c r="J586" s="91" t="s">
        <v>180</v>
      </c>
      <c r="K586" s="92">
        <v>2740</v>
      </c>
      <c r="L586" s="22"/>
    </row>
    <row r="587" spans="10:12" ht="14.25" customHeight="1" x14ac:dyDescent="0.35">
      <c r="J587" s="91" t="s">
        <v>218</v>
      </c>
      <c r="K587" s="92">
        <v>2616</v>
      </c>
      <c r="L587" s="22"/>
    </row>
    <row r="588" spans="10:12" ht="14.25" customHeight="1" x14ac:dyDescent="0.35">
      <c r="J588" s="91" t="s">
        <v>264</v>
      </c>
      <c r="K588" s="92">
        <v>707</v>
      </c>
      <c r="L588" s="22"/>
    </row>
    <row r="589" spans="10:12" ht="14.25" customHeight="1" x14ac:dyDescent="0.35">
      <c r="J589" s="91" t="s">
        <v>1258</v>
      </c>
      <c r="K589" s="92">
        <v>708</v>
      </c>
      <c r="L589" s="22"/>
    </row>
    <row r="590" spans="10:12" ht="14.25" customHeight="1" x14ac:dyDescent="0.35">
      <c r="J590" s="91" t="s">
        <v>1259</v>
      </c>
      <c r="K590" s="92">
        <v>711</v>
      </c>
      <c r="L590" s="22"/>
    </row>
    <row r="591" spans="10:12" ht="14.25" customHeight="1" x14ac:dyDescent="0.35">
      <c r="J591" s="91" t="s">
        <v>1260</v>
      </c>
      <c r="K591" s="92">
        <v>715</v>
      </c>
      <c r="L591" s="22"/>
    </row>
    <row r="592" spans="10:12" ht="14.25" customHeight="1" x14ac:dyDescent="0.35">
      <c r="J592" s="91" t="s">
        <v>1261</v>
      </c>
      <c r="K592" s="92">
        <v>1209</v>
      </c>
      <c r="L592" s="22"/>
    </row>
    <row r="593" spans="10:12" ht="14.25" customHeight="1" x14ac:dyDescent="0.35">
      <c r="J593" s="91" t="s">
        <v>1262</v>
      </c>
      <c r="K593" s="92">
        <v>1214</v>
      </c>
      <c r="L593" s="22"/>
    </row>
    <row r="594" spans="10:12" ht="14.25" customHeight="1" x14ac:dyDescent="0.35">
      <c r="J594" s="91" t="s">
        <v>1263</v>
      </c>
      <c r="K594" s="92">
        <v>1777</v>
      </c>
      <c r="L594" s="22"/>
    </row>
    <row r="595" spans="10:12" ht="14.25" customHeight="1" x14ac:dyDescent="0.35">
      <c r="J595" s="91" t="s">
        <v>1264</v>
      </c>
      <c r="K595" s="92">
        <v>1776</v>
      </c>
      <c r="L595" s="22"/>
    </row>
    <row r="596" spans="10:12" ht="14.25" customHeight="1" x14ac:dyDescent="0.35">
      <c r="J596" s="91" t="s">
        <v>1265</v>
      </c>
      <c r="K596" s="92">
        <v>719</v>
      </c>
      <c r="L596" s="22"/>
    </row>
    <row r="597" spans="10:12" ht="14.25" customHeight="1" x14ac:dyDescent="0.35">
      <c r="J597" s="91" t="s">
        <v>1266</v>
      </c>
      <c r="K597" s="92">
        <v>720</v>
      </c>
      <c r="L597" s="22"/>
    </row>
    <row r="598" spans="10:12" ht="14.25" customHeight="1" x14ac:dyDescent="0.35">
      <c r="J598" s="91" t="s">
        <v>1267</v>
      </c>
      <c r="K598" s="92">
        <v>722</v>
      </c>
      <c r="L598" s="22"/>
    </row>
    <row r="599" spans="10:12" ht="14.25" customHeight="1" x14ac:dyDescent="0.35">
      <c r="J599" s="91" t="s">
        <v>1268</v>
      </c>
      <c r="K599" s="92">
        <v>725</v>
      </c>
      <c r="L599" s="22"/>
    </row>
    <row r="600" spans="10:12" ht="14.25" customHeight="1" x14ac:dyDescent="0.35">
      <c r="J600" s="91" t="s">
        <v>1269</v>
      </c>
      <c r="K600" s="92">
        <v>726</v>
      </c>
      <c r="L600" s="22"/>
    </row>
    <row r="601" spans="10:12" ht="14.25" customHeight="1" x14ac:dyDescent="0.35">
      <c r="J601" s="91" t="s">
        <v>1270</v>
      </c>
      <c r="K601" s="92">
        <v>729</v>
      </c>
      <c r="L601" s="22"/>
    </row>
    <row r="602" spans="10:12" ht="14.25" customHeight="1" x14ac:dyDescent="0.35">
      <c r="J602" s="91" t="s">
        <v>1271</v>
      </c>
      <c r="K602" s="92">
        <v>730</v>
      </c>
      <c r="L602" s="22"/>
    </row>
    <row r="603" spans="10:12" ht="14.25" customHeight="1" x14ac:dyDescent="0.35">
      <c r="J603" s="91" t="s">
        <v>1272</v>
      </c>
      <c r="K603" s="92">
        <v>733</v>
      </c>
      <c r="L603" s="22"/>
    </row>
    <row r="604" spans="10:12" ht="14.25" customHeight="1" x14ac:dyDescent="0.35">
      <c r="J604" s="91" t="s">
        <v>1273</v>
      </c>
      <c r="K604" s="92">
        <v>736</v>
      </c>
      <c r="L604" s="22"/>
    </row>
    <row r="605" spans="10:12" ht="14.25" customHeight="1" x14ac:dyDescent="0.35">
      <c r="J605" s="91" t="s">
        <v>1274</v>
      </c>
      <c r="K605" s="92">
        <v>738</v>
      </c>
      <c r="L605" s="22"/>
    </row>
    <row r="606" spans="10:12" ht="14.25" customHeight="1" x14ac:dyDescent="0.35">
      <c r="J606" s="91" t="s">
        <v>1275</v>
      </c>
      <c r="K606" s="92">
        <v>739</v>
      </c>
      <c r="L606" s="22"/>
    </row>
    <row r="607" spans="10:12" ht="14.25" customHeight="1" x14ac:dyDescent="0.35">
      <c r="J607" s="91" t="s">
        <v>1276</v>
      </c>
      <c r="K607" s="92">
        <v>2975</v>
      </c>
      <c r="L607" s="22"/>
    </row>
    <row r="608" spans="10:12" ht="14.25" customHeight="1" x14ac:dyDescent="0.35">
      <c r="J608" s="91" t="s">
        <v>1277</v>
      </c>
      <c r="K608" s="92">
        <v>2302</v>
      </c>
      <c r="L608" s="22"/>
    </row>
    <row r="609" spans="10:12" ht="14.25" customHeight="1" x14ac:dyDescent="0.35">
      <c r="J609" s="91" t="s">
        <v>1278</v>
      </c>
      <c r="K609" s="92">
        <v>2295</v>
      </c>
      <c r="L609" s="22"/>
    </row>
    <row r="610" spans="10:12" ht="14.25" customHeight="1" x14ac:dyDescent="0.35">
      <c r="J610" s="91" t="s">
        <v>1279</v>
      </c>
      <c r="K610" s="92">
        <v>2299</v>
      </c>
      <c r="L610" s="22"/>
    </row>
    <row r="611" spans="10:12" ht="14.25" customHeight="1" x14ac:dyDescent="0.35">
      <c r="J611" s="91" t="s">
        <v>1280</v>
      </c>
      <c r="K611" s="92">
        <v>740</v>
      </c>
      <c r="L611" s="22"/>
    </row>
    <row r="612" spans="10:12" ht="14.25" customHeight="1" x14ac:dyDescent="0.35">
      <c r="J612" s="91" t="s">
        <v>1281</v>
      </c>
      <c r="K612" s="92">
        <v>741</v>
      </c>
      <c r="L612" s="22"/>
    </row>
    <row r="613" spans="10:12" ht="14.25" customHeight="1" x14ac:dyDescent="0.35">
      <c r="J613" s="91" t="s">
        <v>1282</v>
      </c>
      <c r="K613" s="92">
        <v>1677</v>
      </c>
      <c r="L613" s="22"/>
    </row>
    <row r="614" spans="10:12" ht="14.25" customHeight="1" x14ac:dyDescent="0.35">
      <c r="J614" s="91" t="s">
        <v>1283</v>
      </c>
      <c r="K614" s="92">
        <v>3269</v>
      </c>
      <c r="L614" s="22"/>
    </row>
    <row r="615" spans="10:12" ht="14.25" customHeight="1" x14ac:dyDescent="0.35">
      <c r="J615" s="91" t="s">
        <v>1284</v>
      </c>
      <c r="K615" s="92">
        <v>743</v>
      </c>
      <c r="L615" s="22"/>
    </row>
    <row r="616" spans="10:12" ht="14.25" customHeight="1" x14ac:dyDescent="0.35">
      <c r="J616" s="91" t="s">
        <v>1285</v>
      </c>
      <c r="K616" s="92">
        <v>744</v>
      </c>
      <c r="L616" s="22"/>
    </row>
    <row r="617" spans="10:12" ht="14.25" customHeight="1" x14ac:dyDescent="0.35">
      <c r="J617" s="91" t="s">
        <v>1286</v>
      </c>
      <c r="K617" s="92">
        <v>746</v>
      </c>
      <c r="L617" s="22"/>
    </row>
    <row r="618" spans="10:12" ht="14.25" customHeight="1" x14ac:dyDescent="0.35">
      <c r="J618" s="91" t="s">
        <v>1287</v>
      </c>
      <c r="K618" s="92">
        <v>2164</v>
      </c>
      <c r="L618" s="22"/>
    </row>
    <row r="619" spans="10:12" ht="14.25" customHeight="1" x14ac:dyDescent="0.35">
      <c r="J619" s="91" t="s">
        <v>1288</v>
      </c>
      <c r="K619" s="92">
        <v>745</v>
      </c>
      <c r="L619" s="22"/>
    </row>
    <row r="620" spans="10:12" ht="14.25" customHeight="1" x14ac:dyDescent="0.35">
      <c r="J620" s="91" t="s">
        <v>1289</v>
      </c>
      <c r="K620" s="92">
        <v>599</v>
      </c>
      <c r="L620" s="22"/>
    </row>
    <row r="621" spans="10:12" ht="14.25" customHeight="1" x14ac:dyDescent="0.35">
      <c r="J621" s="91" t="s">
        <v>1290</v>
      </c>
      <c r="K621" s="92">
        <v>2861</v>
      </c>
      <c r="L621" s="22"/>
    </row>
    <row r="622" spans="10:12" ht="14.25" customHeight="1" x14ac:dyDescent="0.35">
      <c r="J622" s="91" t="s">
        <v>1291</v>
      </c>
      <c r="K622" s="92">
        <v>749</v>
      </c>
      <c r="L622" s="22"/>
    </row>
    <row r="623" spans="10:12" ht="14.25" customHeight="1" x14ac:dyDescent="0.35">
      <c r="J623" s="91" t="s">
        <v>1292</v>
      </c>
      <c r="K623" s="92">
        <v>753</v>
      </c>
      <c r="L623" s="22"/>
    </row>
    <row r="624" spans="10:12" ht="14.25" customHeight="1" x14ac:dyDescent="0.35">
      <c r="J624" s="91" t="s">
        <v>1293</v>
      </c>
      <c r="K624" s="92">
        <v>754</v>
      </c>
      <c r="L624" s="22"/>
    </row>
    <row r="625" spans="10:12" ht="14.25" customHeight="1" x14ac:dyDescent="0.35">
      <c r="J625" s="91" t="s">
        <v>132</v>
      </c>
      <c r="K625" s="92">
        <v>3168</v>
      </c>
      <c r="L625" s="22"/>
    </row>
    <row r="626" spans="10:12" ht="14.25" customHeight="1" x14ac:dyDescent="0.35">
      <c r="J626" s="91" t="s">
        <v>263</v>
      </c>
      <c r="K626" s="92">
        <v>755</v>
      </c>
      <c r="L626" s="22"/>
    </row>
    <row r="627" spans="10:12" ht="14.25" customHeight="1" x14ac:dyDescent="0.35">
      <c r="J627" s="91" t="s">
        <v>216</v>
      </c>
      <c r="K627" s="92">
        <v>2618</v>
      </c>
      <c r="L627" s="22"/>
    </row>
    <row r="628" spans="10:12" ht="14.25" customHeight="1" x14ac:dyDescent="0.35">
      <c r="J628" s="91" t="s">
        <v>217</v>
      </c>
      <c r="K628" s="92">
        <v>2617</v>
      </c>
      <c r="L628" s="22"/>
    </row>
    <row r="629" spans="10:12" ht="14.25" customHeight="1" x14ac:dyDescent="0.35">
      <c r="J629" s="91" t="s">
        <v>158</v>
      </c>
      <c r="K629" s="92">
        <v>2864</v>
      </c>
      <c r="L629" s="22"/>
    </row>
    <row r="630" spans="10:12" ht="14.25" customHeight="1" x14ac:dyDescent="0.35">
      <c r="J630" s="91" t="s">
        <v>157</v>
      </c>
      <c r="K630" s="92">
        <v>2865</v>
      </c>
      <c r="L630" s="22"/>
    </row>
    <row r="631" spans="10:12" ht="14.25" customHeight="1" x14ac:dyDescent="0.35">
      <c r="J631" s="91" t="s">
        <v>160</v>
      </c>
      <c r="K631" s="92">
        <v>2862</v>
      </c>
      <c r="L631" s="22"/>
    </row>
    <row r="632" spans="10:12" ht="14.25" customHeight="1" x14ac:dyDescent="0.35">
      <c r="J632" s="91" t="s">
        <v>159</v>
      </c>
      <c r="K632" s="92">
        <v>2863</v>
      </c>
      <c r="L632" s="22"/>
    </row>
    <row r="633" spans="10:12" ht="14.25" customHeight="1" x14ac:dyDescent="0.35">
      <c r="J633" s="91" t="s">
        <v>1294</v>
      </c>
      <c r="K633" s="92">
        <v>757</v>
      </c>
      <c r="L633" s="22"/>
    </row>
    <row r="634" spans="10:12" ht="14.25" customHeight="1" x14ac:dyDescent="0.35">
      <c r="J634" s="91" t="s">
        <v>1295</v>
      </c>
      <c r="K634" s="92">
        <v>758</v>
      </c>
      <c r="L634" s="22"/>
    </row>
    <row r="635" spans="10:12" ht="14.25" customHeight="1" x14ac:dyDescent="0.35">
      <c r="J635" s="91" t="s">
        <v>173</v>
      </c>
      <c r="K635" s="92">
        <v>2748</v>
      </c>
      <c r="L635" s="22"/>
    </row>
    <row r="636" spans="10:12" ht="14.25" customHeight="1" x14ac:dyDescent="0.35">
      <c r="J636" s="91" t="s">
        <v>1296</v>
      </c>
      <c r="K636" s="92">
        <v>765</v>
      </c>
      <c r="L636" s="22"/>
    </row>
    <row r="637" spans="10:12" ht="14.25" customHeight="1" x14ac:dyDescent="0.35">
      <c r="J637" s="91" t="s">
        <v>1297</v>
      </c>
      <c r="K637" s="92">
        <v>4297</v>
      </c>
      <c r="L637" s="22"/>
    </row>
    <row r="638" spans="10:12" ht="14.25" customHeight="1" x14ac:dyDescent="0.35">
      <c r="J638" s="91" t="s">
        <v>1298</v>
      </c>
      <c r="K638" s="92">
        <v>768</v>
      </c>
      <c r="L638" s="22"/>
    </row>
    <row r="639" spans="10:12" ht="14.25" customHeight="1" x14ac:dyDescent="0.35">
      <c r="J639" s="91" t="s">
        <v>1299</v>
      </c>
      <c r="K639" s="92">
        <v>769</v>
      </c>
      <c r="L639" s="22"/>
    </row>
    <row r="640" spans="10:12" ht="14.25" customHeight="1" x14ac:dyDescent="0.35">
      <c r="J640" s="91" t="s">
        <v>1300</v>
      </c>
      <c r="K640" s="92">
        <v>770</v>
      </c>
      <c r="L640" s="22"/>
    </row>
    <row r="641" spans="10:12" ht="14.25" customHeight="1" x14ac:dyDescent="0.35">
      <c r="J641" s="91" t="s">
        <v>1301</v>
      </c>
      <c r="K641" s="92">
        <v>773</v>
      </c>
      <c r="L641" s="22"/>
    </row>
    <row r="642" spans="10:12" ht="14.25" customHeight="1" x14ac:dyDescent="0.35">
      <c r="J642" s="91" t="s">
        <v>1302</v>
      </c>
      <c r="K642" s="92">
        <v>2161</v>
      </c>
      <c r="L642" s="22"/>
    </row>
    <row r="643" spans="10:12" ht="14.25" customHeight="1" x14ac:dyDescent="0.35">
      <c r="J643" s="91" t="s">
        <v>1303</v>
      </c>
      <c r="K643" s="92">
        <v>2163</v>
      </c>
      <c r="L643" s="22"/>
    </row>
    <row r="644" spans="10:12" ht="14.25" customHeight="1" x14ac:dyDescent="0.35">
      <c r="J644" s="91" t="s">
        <v>1304</v>
      </c>
      <c r="K644" s="92">
        <v>1782</v>
      </c>
      <c r="L644" s="22"/>
    </row>
    <row r="645" spans="10:12" ht="14.25" customHeight="1" x14ac:dyDescent="0.35">
      <c r="J645" s="91" t="s">
        <v>1305</v>
      </c>
      <c r="K645" s="92">
        <v>2208</v>
      </c>
      <c r="L645" s="22"/>
    </row>
    <row r="646" spans="10:12" ht="14.25" customHeight="1" x14ac:dyDescent="0.35">
      <c r="J646" s="91" t="s">
        <v>1306</v>
      </c>
      <c r="K646" s="92">
        <v>403</v>
      </c>
      <c r="L646" s="22"/>
    </row>
    <row r="647" spans="10:12" ht="14.25" customHeight="1" x14ac:dyDescent="0.35">
      <c r="J647" s="91" t="s">
        <v>1307</v>
      </c>
      <c r="K647" s="92">
        <v>1786</v>
      </c>
      <c r="L647" s="22"/>
    </row>
    <row r="648" spans="10:12" ht="14.25" customHeight="1" x14ac:dyDescent="0.35">
      <c r="J648" s="91" t="s">
        <v>1308</v>
      </c>
      <c r="K648" s="92">
        <v>4440</v>
      </c>
      <c r="L648" s="22"/>
    </row>
    <row r="649" spans="10:12" ht="14.25" customHeight="1" x14ac:dyDescent="0.35">
      <c r="J649" s="91" t="s">
        <v>138</v>
      </c>
      <c r="K649" s="92">
        <v>3013</v>
      </c>
      <c r="L649" s="22"/>
    </row>
    <row r="650" spans="10:12" ht="14.25" customHeight="1" x14ac:dyDescent="0.35">
      <c r="J650" s="91" t="s">
        <v>81</v>
      </c>
      <c r="K650" s="92">
        <v>5184</v>
      </c>
      <c r="L650" s="22"/>
    </row>
    <row r="651" spans="10:12" ht="14.25" customHeight="1" x14ac:dyDescent="0.35">
      <c r="J651" s="91" t="s">
        <v>156</v>
      </c>
      <c r="K651" s="92">
        <v>2868</v>
      </c>
      <c r="L651" s="22"/>
    </row>
    <row r="652" spans="10:12" ht="14.25" customHeight="1" x14ac:dyDescent="0.35">
      <c r="J652" s="91" t="s">
        <v>262</v>
      </c>
      <c r="K652" s="92">
        <v>776</v>
      </c>
      <c r="L652" s="22"/>
    </row>
    <row r="653" spans="10:12" ht="14.25" customHeight="1" x14ac:dyDescent="0.35">
      <c r="J653" s="91" t="s">
        <v>1309</v>
      </c>
      <c r="K653" s="92">
        <v>783</v>
      </c>
      <c r="L653" s="22"/>
    </row>
    <row r="654" spans="10:12" ht="14.25" customHeight="1" x14ac:dyDescent="0.35">
      <c r="J654" s="91" t="s">
        <v>1310</v>
      </c>
      <c r="K654" s="92">
        <v>786</v>
      </c>
      <c r="L654" s="22"/>
    </row>
    <row r="655" spans="10:12" ht="14.25" customHeight="1" x14ac:dyDescent="0.35">
      <c r="J655" s="91" t="s">
        <v>1311</v>
      </c>
      <c r="K655" s="92">
        <v>787</v>
      </c>
      <c r="L655" s="22"/>
    </row>
    <row r="656" spans="10:12" ht="14.25" customHeight="1" x14ac:dyDescent="0.35">
      <c r="J656" s="91" t="s">
        <v>1312</v>
      </c>
      <c r="K656" s="92">
        <v>788</v>
      </c>
      <c r="L656" s="22"/>
    </row>
    <row r="657" spans="10:12" ht="14.25" customHeight="1" x14ac:dyDescent="0.35">
      <c r="J657" s="91" t="s">
        <v>683</v>
      </c>
      <c r="K657" s="92">
        <v>51</v>
      </c>
      <c r="L657" s="22"/>
    </row>
    <row r="658" spans="10:12" ht="14.25" customHeight="1" x14ac:dyDescent="0.35">
      <c r="J658" s="91" t="s">
        <v>1313</v>
      </c>
      <c r="K658" s="92">
        <v>794</v>
      </c>
      <c r="L658" s="22"/>
    </row>
    <row r="659" spans="10:12" ht="14.25" customHeight="1" x14ac:dyDescent="0.35">
      <c r="J659" s="91" t="s">
        <v>1314</v>
      </c>
      <c r="K659" s="92">
        <v>795</v>
      </c>
      <c r="L659" s="22"/>
    </row>
    <row r="660" spans="10:12" ht="14.25" customHeight="1" x14ac:dyDescent="0.35">
      <c r="J660" s="91" t="s">
        <v>1315</v>
      </c>
      <c r="K660" s="92">
        <v>796</v>
      </c>
      <c r="L660" s="22"/>
    </row>
    <row r="661" spans="10:12" ht="14.25" customHeight="1" x14ac:dyDescent="0.35">
      <c r="J661" s="91" t="s">
        <v>1316</v>
      </c>
      <c r="K661" s="92">
        <v>797</v>
      </c>
      <c r="L661" s="22"/>
    </row>
    <row r="662" spans="10:12" ht="14.25" customHeight="1" x14ac:dyDescent="0.35">
      <c r="J662" s="91" t="s">
        <v>194</v>
      </c>
      <c r="K662" s="92">
        <v>2645</v>
      </c>
      <c r="L662" s="22"/>
    </row>
    <row r="663" spans="10:12" ht="14.25" customHeight="1" x14ac:dyDescent="0.35">
      <c r="J663" s="91" t="s">
        <v>261</v>
      </c>
      <c r="K663" s="92">
        <v>798</v>
      </c>
      <c r="L663" s="22"/>
    </row>
    <row r="664" spans="10:12" ht="14.25" customHeight="1" x14ac:dyDescent="0.35">
      <c r="J664" s="91" t="s">
        <v>193</v>
      </c>
      <c r="K664" s="92">
        <v>2646</v>
      </c>
      <c r="L664" s="22"/>
    </row>
    <row r="665" spans="10:12" ht="14.25" customHeight="1" x14ac:dyDescent="0.35">
      <c r="J665" s="91" t="s">
        <v>1317</v>
      </c>
      <c r="K665" s="92">
        <v>3292</v>
      </c>
      <c r="L665" s="22"/>
    </row>
    <row r="666" spans="10:12" ht="14.25" customHeight="1" x14ac:dyDescent="0.35">
      <c r="J666" s="91" t="s">
        <v>1318</v>
      </c>
      <c r="K666" s="92">
        <v>2167</v>
      </c>
      <c r="L666" s="22"/>
    </row>
    <row r="667" spans="10:12" ht="14.25" customHeight="1" x14ac:dyDescent="0.35">
      <c r="J667" s="91" t="s">
        <v>1319</v>
      </c>
      <c r="K667" s="92">
        <v>2168</v>
      </c>
      <c r="L667" s="22"/>
    </row>
    <row r="668" spans="10:12" ht="14.25" customHeight="1" x14ac:dyDescent="0.35">
      <c r="J668" s="91" t="s">
        <v>1320</v>
      </c>
      <c r="K668" s="92">
        <v>2170</v>
      </c>
      <c r="L668" s="22"/>
    </row>
    <row r="669" spans="10:12" ht="14.25" customHeight="1" x14ac:dyDescent="0.35">
      <c r="J669" s="91" t="s">
        <v>1321</v>
      </c>
      <c r="K669" s="92">
        <v>2871</v>
      </c>
      <c r="L669" s="22"/>
    </row>
    <row r="670" spans="10:12" ht="14.25" customHeight="1" x14ac:dyDescent="0.35">
      <c r="J670" s="91" t="s">
        <v>1322</v>
      </c>
      <c r="K670" s="92">
        <v>2172</v>
      </c>
      <c r="L670" s="22"/>
    </row>
    <row r="671" spans="10:12" ht="14.25" customHeight="1" x14ac:dyDescent="0.35">
      <c r="J671" s="91" t="s">
        <v>1323</v>
      </c>
      <c r="K671" s="92">
        <v>2171</v>
      </c>
      <c r="L671" s="22"/>
    </row>
    <row r="672" spans="10:12" ht="14.25" customHeight="1" x14ac:dyDescent="0.35">
      <c r="J672" s="91" t="s">
        <v>1324</v>
      </c>
      <c r="K672" s="92">
        <v>2180</v>
      </c>
      <c r="L672" s="22"/>
    </row>
    <row r="673" spans="10:12" ht="14.25" customHeight="1" x14ac:dyDescent="0.35">
      <c r="J673" s="91" t="s">
        <v>1325</v>
      </c>
      <c r="K673" s="92">
        <v>800</v>
      </c>
      <c r="L673" s="22"/>
    </row>
    <row r="674" spans="10:12" ht="14.25" customHeight="1" x14ac:dyDescent="0.35">
      <c r="J674" s="91" t="s">
        <v>1326</v>
      </c>
      <c r="K674" s="92">
        <v>801</v>
      </c>
      <c r="L674" s="22"/>
    </row>
    <row r="675" spans="10:12" ht="14.25" customHeight="1" x14ac:dyDescent="0.35">
      <c r="J675" s="91" t="s">
        <v>1327</v>
      </c>
      <c r="K675" s="92">
        <v>802</v>
      </c>
      <c r="L675" s="22"/>
    </row>
    <row r="676" spans="10:12" ht="14.25" customHeight="1" x14ac:dyDescent="0.35">
      <c r="J676" s="91" t="s">
        <v>1328</v>
      </c>
      <c r="K676" s="92">
        <v>2182</v>
      </c>
      <c r="L676" s="22"/>
    </row>
    <row r="677" spans="10:12" ht="14.25" customHeight="1" x14ac:dyDescent="0.35">
      <c r="J677" s="91" t="s">
        <v>1329</v>
      </c>
      <c r="K677" s="92">
        <v>4382</v>
      </c>
      <c r="L677" s="22"/>
    </row>
    <row r="678" spans="10:12" ht="14.25" customHeight="1" x14ac:dyDescent="0.35">
      <c r="J678" s="91" t="s">
        <v>1330</v>
      </c>
      <c r="K678" s="92">
        <v>807</v>
      </c>
      <c r="L678" s="22"/>
    </row>
    <row r="679" spans="10:12" ht="14.25" customHeight="1" x14ac:dyDescent="0.35">
      <c r="J679" s="91" t="s">
        <v>1331</v>
      </c>
      <c r="K679" s="92">
        <v>2872</v>
      </c>
      <c r="L679" s="22"/>
    </row>
    <row r="680" spans="10:12" ht="14.25" customHeight="1" x14ac:dyDescent="0.35">
      <c r="J680" s="91" t="s">
        <v>1332</v>
      </c>
      <c r="K680" s="92">
        <v>3177</v>
      </c>
      <c r="L680" s="22"/>
    </row>
    <row r="681" spans="10:12" ht="14.25" customHeight="1" x14ac:dyDescent="0.35">
      <c r="J681" s="91" t="s">
        <v>1333</v>
      </c>
      <c r="K681" s="92">
        <v>808</v>
      </c>
      <c r="L681" s="22"/>
    </row>
    <row r="682" spans="10:12" ht="14.25" customHeight="1" x14ac:dyDescent="0.35">
      <c r="J682" s="91" t="s">
        <v>1334</v>
      </c>
      <c r="K682" s="92">
        <v>809</v>
      </c>
      <c r="L682" s="22"/>
    </row>
    <row r="683" spans="10:12" ht="14.25" customHeight="1" x14ac:dyDescent="0.35">
      <c r="J683" s="91" t="s">
        <v>1335</v>
      </c>
      <c r="K683" s="92">
        <v>810</v>
      </c>
      <c r="L683" s="22"/>
    </row>
    <row r="684" spans="10:12" ht="14.25" customHeight="1" x14ac:dyDescent="0.35">
      <c r="J684" s="91" t="s">
        <v>1336</v>
      </c>
      <c r="K684" s="92">
        <v>811</v>
      </c>
      <c r="L684" s="22"/>
    </row>
    <row r="685" spans="10:12" ht="14.25" customHeight="1" x14ac:dyDescent="0.35">
      <c r="J685" s="91" t="s">
        <v>1337</v>
      </c>
      <c r="K685" s="92">
        <v>812</v>
      </c>
      <c r="L685" s="22"/>
    </row>
    <row r="686" spans="10:12" ht="14.25" customHeight="1" x14ac:dyDescent="0.35">
      <c r="J686" s="91" t="s">
        <v>1338</v>
      </c>
      <c r="K686" s="92">
        <v>813</v>
      </c>
      <c r="L686" s="22"/>
    </row>
    <row r="687" spans="10:12" ht="14.25" customHeight="1" x14ac:dyDescent="0.35">
      <c r="J687" s="91" t="s">
        <v>1339</v>
      </c>
      <c r="K687" s="92">
        <v>818</v>
      </c>
      <c r="L687" s="22"/>
    </row>
    <row r="688" spans="10:12" ht="14.25" customHeight="1" x14ac:dyDescent="0.35">
      <c r="J688" s="91" t="s">
        <v>1340</v>
      </c>
      <c r="K688" s="92">
        <v>819</v>
      </c>
      <c r="L688" s="22"/>
    </row>
    <row r="689" spans="10:12" ht="14.25" customHeight="1" x14ac:dyDescent="0.35">
      <c r="J689" s="91" t="s">
        <v>1341</v>
      </c>
      <c r="K689" s="92">
        <v>3727</v>
      </c>
      <c r="L689" s="22"/>
    </row>
    <row r="690" spans="10:12" ht="14.25" customHeight="1" x14ac:dyDescent="0.35">
      <c r="J690" s="91" t="s">
        <v>1342</v>
      </c>
      <c r="K690" s="92">
        <v>825</v>
      </c>
      <c r="L690" s="22"/>
    </row>
    <row r="691" spans="10:12" ht="14.25" customHeight="1" x14ac:dyDescent="0.35">
      <c r="J691" s="91" t="s">
        <v>1343</v>
      </c>
      <c r="K691" s="92">
        <v>826</v>
      </c>
      <c r="L691" s="22"/>
    </row>
    <row r="692" spans="10:12" ht="14.25" customHeight="1" x14ac:dyDescent="0.35">
      <c r="J692" s="91" t="s">
        <v>1344</v>
      </c>
      <c r="K692" s="92">
        <v>830</v>
      </c>
      <c r="L692" s="22"/>
    </row>
    <row r="693" spans="10:12" ht="14.25" customHeight="1" x14ac:dyDescent="0.35">
      <c r="J693" s="91" t="s">
        <v>1345</v>
      </c>
      <c r="K693" s="92">
        <v>831</v>
      </c>
      <c r="L693" s="22"/>
    </row>
    <row r="694" spans="10:12" ht="14.25" customHeight="1" x14ac:dyDescent="0.35">
      <c r="J694" s="91" t="s">
        <v>58</v>
      </c>
      <c r="K694" s="92">
        <v>6017</v>
      </c>
      <c r="L694" s="22"/>
    </row>
    <row r="695" spans="10:12" ht="14.25" customHeight="1" x14ac:dyDescent="0.35">
      <c r="J695" s="91" t="s">
        <v>171</v>
      </c>
      <c r="K695" s="92">
        <v>2751</v>
      </c>
      <c r="L695" s="22"/>
    </row>
    <row r="696" spans="10:12" ht="14.25" customHeight="1" x14ac:dyDescent="0.35">
      <c r="J696" s="91" t="s">
        <v>1346</v>
      </c>
      <c r="K696" s="92">
        <v>2183</v>
      </c>
      <c r="L696" s="22"/>
    </row>
    <row r="697" spans="10:12" ht="14.25" customHeight="1" x14ac:dyDescent="0.35">
      <c r="J697" s="91" t="s">
        <v>1347</v>
      </c>
      <c r="K697" s="92">
        <v>6016</v>
      </c>
      <c r="L697" s="22"/>
    </row>
    <row r="698" spans="10:12" ht="14.25" customHeight="1" x14ac:dyDescent="0.35">
      <c r="J698" s="91" t="s">
        <v>1348</v>
      </c>
      <c r="K698" s="92">
        <v>2874</v>
      </c>
      <c r="L698" s="22"/>
    </row>
    <row r="699" spans="10:12" ht="14.25" customHeight="1" x14ac:dyDescent="0.35">
      <c r="J699" s="91" t="s">
        <v>1349</v>
      </c>
      <c r="K699" s="92">
        <v>2190</v>
      </c>
      <c r="L699" s="22"/>
    </row>
    <row r="700" spans="10:12" ht="14.25" customHeight="1" x14ac:dyDescent="0.35">
      <c r="J700" s="91" t="s">
        <v>1350</v>
      </c>
      <c r="K700" s="92">
        <v>2194</v>
      </c>
      <c r="L700" s="22"/>
    </row>
    <row r="701" spans="10:12" ht="14.25" customHeight="1" x14ac:dyDescent="0.35">
      <c r="J701" s="91" t="s">
        <v>1351</v>
      </c>
      <c r="K701" s="92">
        <v>839</v>
      </c>
      <c r="L701" s="22"/>
    </row>
    <row r="702" spans="10:12" ht="14.25" customHeight="1" x14ac:dyDescent="0.35">
      <c r="J702" s="91" t="s">
        <v>1352</v>
      </c>
      <c r="K702" s="92">
        <v>840</v>
      </c>
      <c r="L702" s="22"/>
    </row>
    <row r="703" spans="10:12" ht="14.25" customHeight="1" x14ac:dyDescent="0.35">
      <c r="J703" s="91" t="s">
        <v>1353</v>
      </c>
      <c r="K703" s="92">
        <v>844</v>
      </c>
      <c r="L703" s="22"/>
    </row>
    <row r="704" spans="10:12" ht="14.25" customHeight="1" x14ac:dyDescent="0.35">
      <c r="J704" s="91" t="s">
        <v>1354</v>
      </c>
      <c r="K704" s="92">
        <v>846</v>
      </c>
      <c r="L704" s="22"/>
    </row>
    <row r="705" spans="10:12" ht="14.25" customHeight="1" x14ac:dyDescent="0.35">
      <c r="J705" s="91" t="s">
        <v>1355</v>
      </c>
      <c r="K705" s="92">
        <v>849</v>
      </c>
      <c r="L705" s="22"/>
    </row>
    <row r="706" spans="10:12" ht="14.25" customHeight="1" x14ac:dyDescent="0.35">
      <c r="J706" s="91" t="s">
        <v>1356</v>
      </c>
      <c r="K706" s="92">
        <v>855</v>
      </c>
      <c r="L706" s="22"/>
    </row>
    <row r="707" spans="10:12" ht="14.25" customHeight="1" x14ac:dyDescent="0.35">
      <c r="J707" s="91" t="s">
        <v>1357</v>
      </c>
      <c r="K707" s="92">
        <v>856</v>
      </c>
      <c r="L707" s="22"/>
    </row>
    <row r="708" spans="10:12" ht="14.25" customHeight="1" x14ac:dyDescent="0.35">
      <c r="J708" s="91" t="s">
        <v>1358</v>
      </c>
      <c r="K708" s="92">
        <v>863</v>
      </c>
      <c r="L708" s="22"/>
    </row>
    <row r="709" spans="10:12" ht="14.25" customHeight="1" x14ac:dyDescent="0.35">
      <c r="J709" s="91" t="s">
        <v>1359</v>
      </c>
      <c r="K709" s="92">
        <v>864</v>
      </c>
      <c r="L709" s="22"/>
    </row>
    <row r="710" spans="10:12" ht="14.25" customHeight="1" x14ac:dyDescent="0.35">
      <c r="J710" s="91" t="s">
        <v>1360</v>
      </c>
      <c r="K710" s="92">
        <v>2201</v>
      </c>
      <c r="L710" s="22"/>
    </row>
    <row r="711" spans="10:12" ht="14.25" customHeight="1" x14ac:dyDescent="0.35">
      <c r="J711" s="91" t="s">
        <v>1361</v>
      </c>
      <c r="K711" s="92">
        <v>867</v>
      </c>
      <c r="L711" s="22"/>
    </row>
    <row r="712" spans="10:12" ht="14.25" customHeight="1" x14ac:dyDescent="0.35">
      <c r="J712" s="91" t="s">
        <v>1362</v>
      </c>
      <c r="K712" s="92">
        <v>873</v>
      </c>
      <c r="L712" s="22"/>
    </row>
    <row r="713" spans="10:12" ht="14.25" customHeight="1" x14ac:dyDescent="0.35">
      <c r="J713" s="91" t="s">
        <v>1363</v>
      </c>
      <c r="K713" s="92">
        <v>2880</v>
      </c>
      <c r="L713" s="22"/>
    </row>
    <row r="714" spans="10:12" ht="14.25" customHeight="1" x14ac:dyDescent="0.35">
      <c r="J714" s="91" t="s">
        <v>1364</v>
      </c>
      <c r="K714" s="92">
        <v>1794</v>
      </c>
      <c r="L714" s="22"/>
    </row>
    <row r="715" spans="10:12" ht="14.25" customHeight="1" x14ac:dyDescent="0.35">
      <c r="J715" s="91" t="s">
        <v>1365</v>
      </c>
      <c r="K715" s="92">
        <v>1805</v>
      </c>
      <c r="L715" s="22"/>
    </row>
    <row r="716" spans="10:12" ht="14.25" customHeight="1" x14ac:dyDescent="0.35">
      <c r="J716" s="91" t="s">
        <v>1366</v>
      </c>
      <c r="K716" s="92">
        <v>875</v>
      </c>
      <c r="L716" s="22"/>
    </row>
    <row r="717" spans="10:12" ht="14.25" customHeight="1" x14ac:dyDescent="0.35">
      <c r="J717" s="91" t="s">
        <v>1367</v>
      </c>
      <c r="K717" s="92">
        <v>876</v>
      </c>
      <c r="L717" s="22"/>
    </row>
    <row r="718" spans="10:12" ht="14.25" customHeight="1" x14ac:dyDescent="0.35">
      <c r="J718" s="91" t="s">
        <v>1368</v>
      </c>
      <c r="K718" s="92">
        <v>879</v>
      </c>
      <c r="L718" s="22"/>
    </row>
    <row r="719" spans="10:12" ht="14.25" customHeight="1" x14ac:dyDescent="0.35">
      <c r="J719" s="91" t="s">
        <v>1369</v>
      </c>
      <c r="K719" s="92">
        <v>882</v>
      </c>
      <c r="L719" s="22"/>
    </row>
    <row r="720" spans="10:12" ht="14.25" customHeight="1" x14ac:dyDescent="0.35">
      <c r="J720" s="91" t="s">
        <v>1370</v>
      </c>
      <c r="K720" s="92">
        <v>2207</v>
      </c>
      <c r="L720" s="22"/>
    </row>
    <row r="721" spans="10:12" ht="14.25" customHeight="1" x14ac:dyDescent="0.35">
      <c r="J721" s="91" t="s">
        <v>1371</v>
      </c>
      <c r="K721" s="92">
        <v>2209</v>
      </c>
      <c r="L721" s="22"/>
    </row>
    <row r="722" spans="10:12" ht="14.25" customHeight="1" x14ac:dyDescent="0.35">
      <c r="J722" s="91" t="s">
        <v>1372</v>
      </c>
      <c r="K722" s="92">
        <v>884</v>
      </c>
      <c r="L722" s="22"/>
    </row>
    <row r="723" spans="10:12" ht="14.25" customHeight="1" x14ac:dyDescent="0.35">
      <c r="J723" s="91" t="s">
        <v>1373</v>
      </c>
      <c r="K723" s="92">
        <v>887</v>
      </c>
      <c r="L723" s="22"/>
    </row>
    <row r="724" spans="10:12" ht="14.25" customHeight="1" x14ac:dyDescent="0.35">
      <c r="J724" s="91" t="s">
        <v>1374</v>
      </c>
      <c r="K724" s="92">
        <v>886</v>
      </c>
      <c r="L724" s="22"/>
    </row>
    <row r="725" spans="10:12" ht="14.25" customHeight="1" x14ac:dyDescent="0.35">
      <c r="J725" s="91" t="s">
        <v>1375</v>
      </c>
      <c r="K725" s="92">
        <v>888</v>
      </c>
      <c r="L725" s="22"/>
    </row>
    <row r="726" spans="10:12" ht="14.25" customHeight="1" x14ac:dyDescent="0.35">
      <c r="J726" s="91" t="s">
        <v>1376</v>
      </c>
      <c r="K726" s="92">
        <v>889</v>
      </c>
      <c r="L726" s="22"/>
    </row>
    <row r="727" spans="10:12" ht="14.25" customHeight="1" x14ac:dyDescent="0.35">
      <c r="J727" s="91" t="s">
        <v>1377</v>
      </c>
      <c r="K727" s="92">
        <v>890</v>
      </c>
      <c r="L727" s="22"/>
    </row>
    <row r="728" spans="10:12" ht="14.25" customHeight="1" x14ac:dyDescent="0.35">
      <c r="J728" s="91" t="s">
        <v>183</v>
      </c>
      <c r="K728" s="92">
        <v>2723</v>
      </c>
      <c r="L728" s="22"/>
    </row>
    <row r="729" spans="10:12" ht="14.25" customHeight="1" x14ac:dyDescent="0.35">
      <c r="J729" s="91" t="s">
        <v>1378</v>
      </c>
      <c r="K729" s="92">
        <v>885</v>
      </c>
      <c r="L729" s="22"/>
    </row>
    <row r="730" spans="10:12" ht="14.25" customHeight="1" x14ac:dyDescent="0.35">
      <c r="J730" s="91" t="s">
        <v>1379</v>
      </c>
      <c r="K730" s="92">
        <v>891</v>
      </c>
      <c r="L730" s="22"/>
    </row>
    <row r="731" spans="10:12" ht="14.25" customHeight="1" x14ac:dyDescent="0.35">
      <c r="J731" s="91" t="s">
        <v>1380</v>
      </c>
      <c r="K731" s="92">
        <v>893</v>
      </c>
      <c r="L731" s="22"/>
    </row>
    <row r="732" spans="10:12" ht="14.25" customHeight="1" x14ac:dyDescent="0.35">
      <c r="J732" s="91" t="s">
        <v>1381</v>
      </c>
      <c r="K732" s="92">
        <v>2211</v>
      </c>
      <c r="L732" s="22"/>
    </row>
    <row r="733" spans="10:12" ht="14.25" customHeight="1" x14ac:dyDescent="0.35">
      <c r="J733" s="91" t="s">
        <v>1382</v>
      </c>
      <c r="K733" s="92">
        <v>2213</v>
      </c>
      <c r="L733" s="22"/>
    </row>
    <row r="734" spans="10:12" ht="14.25" customHeight="1" x14ac:dyDescent="0.35">
      <c r="J734" s="91" t="s">
        <v>1383</v>
      </c>
      <c r="K734" s="92">
        <v>900</v>
      </c>
      <c r="L734" s="22"/>
    </row>
    <row r="735" spans="10:12" ht="14.25" customHeight="1" x14ac:dyDescent="0.35">
      <c r="J735" s="91" t="s">
        <v>1384</v>
      </c>
      <c r="K735" s="92">
        <v>901</v>
      </c>
      <c r="L735" s="22"/>
    </row>
    <row r="736" spans="10:12" ht="14.25" customHeight="1" x14ac:dyDescent="0.35">
      <c r="J736" s="91" t="s">
        <v>1385</v>
      </c>
      <c r="K736" s="92">
        <v>1812</v>
      </c>
      <c r="L736" s="22"/>
    </row>
    <row r="737" spans="10:12" ht="14.25" customHeight="1" x14ac:dyDescent="0.35">
      <c r="J737" s="91" t="s">
        <v>1386</v>
      </c>
      <c r="K737" s="92">
        <v>1813</v>
      </c>
      <c r="L737" s="22"/>
    </row>
    <row r="738" spans="10:12" ht="14.25" customHeight="1" x14ac:dyDescent="0.35">
      <c r="J738" s="91" t="s">
        <v>1387</v>
      </c>
      <c r="K738" s="92">
        <v>905</v>
      </c>
      <c r="L738" s="22"/>
    </row>
    <row r="739" spans="10:12" ht="14.25" customHeight="1" x14ac:dyDescent="0.35">
      <c r="J739" s="91" t="s">
        <v>1388</v>
      </c>
      <c r="K739" s="92">
        <v>3029</v>
      </c>
      <c r="L739" s="22"/>
    </row>
    <row r="740" spans="10:12" ht="14.25" customHeight="1" x14ac:dyDescent="0.35">
      <c r="J740" s="91" t="s">
        <v>1389</v>
      </c>
      <c r="K740" s="92">
        <v>4351</v>
      </c>
      <c r="L740" s="22"/>
    </row>
    <row r="741" spans="10:12" ht="14.25" customHeight="1" x14ac:dyDescent="0.35">
      <c r="J741" s="91" t="s">
        <v>1390</v>
      </c>
      <c r="K741" s="92">
        <v>907</v>
      </c>
      <c r="L741" s="22"/>
    </row>
    <row r="742" spans="10:12" ht="14.25" customHeight="1" x14ac:dyDescent="0.35">
      <c r="J742" s="91" t="s">
        <v>1391</v>
      </c>
      <c r="K742" s="92">
        <v>2218</v>
      </c>
      <c r="L742" s="22"/>
    </row>
    <row r="743" spans="10:12" ht="14.25" customHeight="1" x14ac:dyDescent="0.35">
      <c r="J743" s="91" t="s">
        <v>1392</v>
      </c>
      <c r="K743" s="92">
        <v>909</v>
      </c>
      <c r="L743" s="22"/>
    </row>
    <row r="744" spans="10:12" ht="14.25" customHeight="1" x14ac:dyDescent="0.35">
      <c r="J744" s="91" t="s">
        <v>1393</v>
      </c>
      <c r="K744" s="92">
        <v>1816</v>
      </c>
      <c r="L744" s="22"/>
    </row>
    <row r="745" spans="10:12" ht="14.25" customHeight="1" x14ac:dyDescent="0.35">
      <c r="J745" s="91" t="s">
        <v>1394</v>
      </c>
      <c r="K745" s="92">
        <v>3031</v>
      </c>
      <c r="L745" s="22"/>
    </row>
    <row r="746" spans="10:12" ht="14.25" customHeight="1" x14ac:dyDescent="0.35">
      <c r="J746" s="91" t="s">
        <v>1395</v>
      </c>
      <c r="K746" s="92">
        <v>914</v>
      </c>
      <c r="L746" s="22"/>
    </row>
    <row r="747" spans="10:12" ht="14.25" customHeight="1" x14ac:dyDescent="0.35">
      <c r="J747" s="91" t="s">
        <v>1396</v>
      </c>
      <c r="K747" s="92">
        <v>917</v>
      </c>
      <c r="L747" s="22"/>
    </row>
    <row r="748" spans="10:12" ht="14.25" customHeight="1" x14ac:dyDescent="0.35">
      <c r="J748" s="91" t="s">
        <v>1397</v>
      </c>
      <c r="K748" s="92">
        <v>1327</v>
      </c>
      <c r="L748" s="22"/>
    </row>
    <row r="749" spans="10:12" ht="14.25" customHeight="1" x14ac:dyDescent="0.35">
      <c r="J749" s="91" t="s">
        <v>1398</v>
      </c>
      <c r="K749" s="92">
        <v>924</v>
      </c>
      <c r="L749" s="22"/>
    </row>
    <row r="750" spans="10:12" ht="14.25" customHeight="1" x14ac:dyDescent="0.35">
      <c r="J750" s="91" t="s">
        <v>1399</v>
      </c>
      <c r="K750" s="92">
        <v>1820</v>
      </c>
      <c r="L750" s="22"/>
    </row>
    <row r="751" spans="10:12" ht="14.25" customHeight="1" x14ac:dyDescent="0.35">
      <c r="J751" s="91" t="s">
        <v>1400</v>
      </c>
      <c r="K751" s="92">
        <v>931</v>
      </c>
      <c r="L751" s="22"/>
    </row>
    <row r="752" spans="10:12" ht="14.25" customHeight="1" x14ac:dyDescent="0.35">
      <c r="J752" s="91" t="s">
        <v>1401</v>
      </c>
      <c r="K752" s="92">
        <v>932</v>
      </c>
      <c r="L752" s="22"/>
    </row>
    <row r="753" spans="10:12" ht="14.25" customHeight="1" x14ac:dyDescent="0.35">
      <c r="J753" s="91" t="s">
        <v>1402</v>
      </c>
      <c r="K753" s="92">
        <v>1682</v>
      </c>
      <c r="L753" s="22"/>
    </row>
    <row r="754" spans="10:12" ht="14.25" customHeight="1" x14ac:dyDescent="0.35">
      <c r="J754" s="91" t="s">
        <v>1403</v>
      </c>
      <c r="K754" s="92">
        <v>1936</v>
      </c>
      <c r="L754" s="22"/>
    </row>
    <row r="755" spans="10:12" ht="14.25" customHeight="1" x14ac:dyDescent="0.35">
      <c r="J755" s="91" t="s">
        <v>1404</v>
      </c>
      <c r="K755" s="92">
        <v>1596</v>
      </c>
      <c r="L755" s="22"/>
    </row>
    <row r="756" spans="10:12" ht="14.25" customHeight="1" x14ac:dyDescent="0.35">
      <c r="J756" s="91" t="s">
        <v>1405</v>
      </c>
      <c r="K756" s="92">
        <v>2915</v>
      </c>
      <c r="L756" s="22"/>
    </row>
    <row r="757" spans="10:12" ht="14.25" customHeight="1" x14ac:dyDescent="0.35">
      <c r="J757" s="91" t="s">
        <v>1406</v>
      </c>
      <c r="K757" s="92">
        <v>2697</v>
      </c>
      <c r="L757" s="22"/>
    </row>
    <row r="758" spans="10:12" ht="14.25" customHeight="1" x14ac:dyDescent="0.35">
      <c r="J758" s="91" t="s">
        <v>1407</v>
      </c>
      <c r="K758" s="92">
        <v>2461</v>
      </c>
      <c r="L758" s="22"/>
    </row>
    <row r="759" spans="10:12" ht="14.25" customHeight="1" x14ac:dyDescent="0.35">
      <c r="J759" s="91" t="s">
        <v>1408</v>
      </c>
      <c r="K759" s="92">
        <v>2464</v>
      </c>
      <c r="L759" s="22"/>
    </row>
    <row r="760" spans="10:12" ht="14.25" customHeight="1" x14ac:dyDescent="0.35">
      <c r="J760" s="91" t="s">
        <v>1409</v>
      </c>
      <c r="K760" s="92">
        <v>2471</v>
      </c>
      <c r="L760" s="22"/>
    </row>
    <row r="761" spans="10:12" ht="14.25" customHeight="1" x14ac:dyDescent="0.35">
      <c r="J761" s="91" t="s">
        <v>1410</v>
      </c>
      <c r="K761" s="92">
        <v>944</v>
      </c>
      <c r="L761" s="22"/>
    </row>
    <row r="762" spans="10:12" ht="14.25" customHeight="1" x14ac:dyDescent="0.35">
      <c r="J762" s="91" t="s">
        <v>1411</v>
      </c>
      <c r="K762" s="92">
        <v>945</v>
      </c>
      <c r="L762" s="22"/>
    </row>
    <row r="763" spans="10:12" ht="14.25" customHeight="1" x14ac:dyDescent="0.35">
      <c r="J763" s="91" t="s">
        <v>1412</v>
      </c>
      <c r="K763" s="92">
        <v>946</v>
      </c>
      <c r="L763" s="22"/>
    </row>
    <row r="764" spans="10:12" ht="14.25" customHeight="1" x14ac:dyDescent="0.35">
      <c r="J764" s="91" t="s">
        <v>1413</v>
      </c>
      <c r="K764" s="92">
        <v>947</v>
      </c>
      <c r="L764" s="22"/>
    </row>
    <row r="765" spans="10:12" ht="14.25" customHeight="1" x14ac:dyDescent="0.35">
      <c r="J765" s="91" t="s">
        <v>1414</v>
      </c>
      <c r="K765" s="92">
        <v>2917</v>
      </c>
      <c r="L765" s="22"/>
    </row>
    <row r="766" spans="10:12" ht="14.25" customHeight="1" x14ac:dyDescent="0.35">
      <c r="J766" s="91" t="s">
        <v>1415</v>
      </c>
      <c r="K766" s="92">
        <v>3033</v>
      </c>
      <c r="L766" s="22"/>
    </row>
    <row r="767" spans="10:12" ht="14.25" customHeight="1" x14ac:dyDescent="0.35">
      <c r="J767" s="91" t="s">
        <v>1416</v>
      </c>
      <c r="K767" s="92">
        <v>3034</v>
      </c>
      <c r="L767" s="22"/>
    </row>
    <row r="768" spans="10:12" ht="14.25" customHeight="1" x14ac:dyDescent="0.35">
      <c r="J768" s="91" t="s">
        <v>1417</v>
      </c>
      <c r="K768" s="92">
        <v>2222</v>
      </c>
      <c r="L768" s="22"/>
    </row>
    <row r="769" spans="10:12" ht="14.25" customHeight="1" x14ac:dyDescent="0.35">
      <c r="J769" s="91" t="s">
        <v>1418</v>
      </c>
      <c r="K769" s="92">
        <v>2223</v>
      </c>
      <c r="L769" s="22"/>
    </row>
    <row r="770" spans="10:12" ht="14.25" customHeight="1" x14ac:dyDescent="0.35">
      <c r="J770" s="91" t="s">
        <v>1419</v>
      </c>
      <c r="K770" s="92">
        <v>2224</v>
      </c>
      <c r="L770" s="22"/>
    </row>
    <row r="771" spans="10:12" ht="14.25" customHeight="1" x14ac:dyDescent="0.35">
      <c r="J771" s="91" t="s">
        <v>1420</v>
      </c>
      <c r="K771" s="92">
        <v>2918</v>
      </c>
      <c r="L771" s="22"/>
    </row>
    <row r="772" spans="10:12" ht="14.25" customHeight="1" x14ac:dyDescent="0.35">
      <c r="J772" s="91" t="s">
        <v>1421</v>
      </c>
      <c r="K772" s="92">
        <v>2485</v>
      </c>
      <c r="L772" s="22"/>
    </row>
    <row r="773" spans="10:12" ht="14.25" customHeight="1" x14ac:dyDescent="0.35">
      <c r="J773" s="91" t="s">
        <v>1422</v>
      </c>
      <c r="K773" s="92">
        <v>2486</v>
      </c>
      <c r="L773" s="22"/>
    </row>
    <row r="774" spans="10:12" ht="14.25" customHeight="1" x14ac:dyDescent="0.35">
      <c r="J774" s="91" t="s">
        <v>1423</v>
      </c>
      <c r="K774" s="92">
        <v>4366</v>
      </c>
      <c r="L774" s="22"/>
    </row>
    <row r="775" spans="10:12" ht="14.25" customHeight="1" x14ac:dyDescent="0.35">
      <c r="J775" s="91" t="s">
        <v>1424</v>
      </c>
      <c r="K775" s="92">
        <v>3302</v>
      </c>
      <c r="L775" s="22"/>
    </row>
    <row r="776" spans="10:12" ht="14.25" customHeight="1" x14ac:dyDescent="0.35">
      <c r="J776" s="91" t="s">
        <v>1425</v>
      </c>
      <c r="K776" s="92">
        <v>2492</v>
      </c>
      <c r="L776" s="22"/>
    </row>
    <row r="777" spans="10:12" ht="14.25" customHeight="1" x14ac:dyDescent="0.35">
      <c r="J777" s="91" t="s">
        <v>1426</v>
      </c>
      <c r="K777" s="92">
        <v>2494</v>
      </c>
      <c r="L777" s="22"/>
    </row>
    <row r="778" spans="10:12" ht="14.25" customHeight="1" x14ac:dyDescent="0.35">
      <c r="J778" s="91" t="s">
        <v>1427</v>
      </c>
      <c r="K778" s="92">
        <v>1004</v>
      </c>
      <c r="L778" s="22"/>
    </row>
    <row r="779" spans="10:12" ht="14.25" customHeight="1" x14ac:dyDescent="0.35">
      <c r="J779" s="91" t="s">
        <v>1428</v>
      </c>
      <c r="K779" s="92">
        <v>1005</v>
      </c>
      <c r="L779" s="22"/>
    </row>
    <row r="780" spans="10:12" ht="14.25" customHeight="1" x14ac:dyDescent="0.35">
      <c r="J780" s="91" t="s">
        <v>1429</v>
      </c>
      <c r="K780" s="92">
        <v>1008</v>
      </c>
      <c r="L780" s="22"/>
    </row>
    <row r="781" spans="10:12" ht="14.25" customHeight="1" x14ac:dyDescent="0.35">
      <c r="J781" s="91" t="s">
        <v>1430</v>
      </c>
      <c r="K781" s="92">
        <v>1012</v>
      </c>
      <c r="L781" s="22"/>
    </row>
    <row r="782" spans="10:12" ht="14.25" customHeight="1" x14ac:dyDescent="0.35">
      <c r="J782" s="91" t="s">
        <v>1431</v>
      </c>
      <c r="K782" s="92">
        <v>1009</v>
      </c>
      <c r="L782" s="22"/>
    </row>
    <row r="783" spans="10:12" ht="14.25" customHeight="1" x14ac:dyDescent="0.35">
      <c r="J783" s="91" t="s">
        <v>1432</v>
      </c>
      <c r="K783" s="92">
        <v>955</v>
      </c>
      <c r="L783" s="22"/>
    </row>
    <row r="784" spans="10:12" ht="14.25" customHeight="1" x14ac:dyDescent="0.35">
      <c r="J784" s="91" t="s">
        <v>1433</v>
      </c>
      <c r="K784" s="92">
        <v>956</v>
      </c>
      <c r="L784" s="22"/>
    </row>
    <row r="785" spans="10:12" ht="14.25" customHeight="1" x14ac:dyDescent="0.35">
      <c r="J785" s="91" t="s">
        <v>1434</v>
      </c>
      <c r="K785" s="92">
        <v>1842</v>
      </c>
      <c r="L785" s="22"/>
    </row>
    <row r="786" spans="10:12" ht="14.25" customHeight="1" x14ac:dyDescent="0.35">
      <c r="J786" s="91" t="s">
        <v>1435</v>
      </c>
      <c r="K786" s="92">
        <v>1329</v>
      </c>
      <c r="L786" s="22"/>
    </row>
    <row r="787" spans="10:12" ht="14.25" customHeight="1" x14ac:dyDescent="0.35">
      <c r="J787" s="91" t="s">
        <v>1436</v>
      </c>
      <c r="K787" s="92">
        <v>1847</v>
      </c>
      <c r="L787" s="22"/>
    </row>
    <row r="788" spans="10:12" ht="14.25" customHeight="1" x14ac:dyDescent="0.35">
      <c r="J788" s="91" t="s">
        <v>1437</v>
      </c>
      <c r="K788" s="92">
        <v>959</v>
      </c>
      <c r="L788" s="22"/>
    </row>
    <row r="789" spans="10:12" ht="14.25" customHeight="1" x14ac:dyDescent="0.35">
      <c r="J789" s="91" t="s">
        <v>1438</v>
      </c>
      <c r="K789" s="92">
        <v>960</v>
      </c>
      <c r="L789" s="22"/>
    </row>
    <row r="790" spans="10:12" ht="14.25" customHeight="1" x14ac:dyDescent="0.35">
      <c r="J790" s="91" t="s">
        <v>1439</v>
      </c>
      <c r="K790" s="92">
        <v>961</v>
      </c>
      <c r="L790" s="22"/>
    </row>
    <row r="791" spans="10:12" ht="14.25" customHeight="1" x14ac:dyDescent="0.35">
      <c r="J791" s="91" t="s">
        <v>1440</v>
      </c>
      <c r="K791" s="92">
        <v>962</v>
      </c>
      <c r="L791" s="22"/>
    </row>
    <row r="792" spans="10:12" ht="14.25" customHeight="1" x14ac:dyDescent="0.35">
      <c r="J792" s="91" t="s">
        <v>1441</v>
      </c>
      <c r="K792" s="92">
        <v>6023</v>
      </c>
      <c r="L792" s="22"/>
    </row>
    <row r="793" spans="10:12" ht="14.25" customHeight="1" x14ac:dyDescent="0.35">
      <c r="J793" s="91" t="s">
        <v>129</v>
      </c>
      <c r="K793" s="92">
        <v>3203</v>
      </c>
      <c r="L793" s="22"/>
    </row>
    <row r="794" spans="10:12" ht="14.25" customHeight="1" x14ac:dyDescent="0.35">
      <c r="J794" s="91" t="s">
        <v>166</v>
      </c>
      <c r="K794" s="92">
        <v>2759</v>
      </c>
      <c r="L794" s="22"/>
    </row>
    <row r="795" spans="10:12" ht="14.25" customHeight="1" x14ac:dyDescent="0.35">
      <c r="J795" s="91" t="s">
        <v>130</v>
      </c>
      <c r="K795" s="92">
        <v>3202</v>
      </c>
      <c r="L795" s="22"/>
    </row>
    <row r="796" spans="10:12" ht="14.25" customHeight="1" x14ac:dyDescent="0.35">
      <c r="J796" s="91" t="s">
        <v>131</v>
      </c>
      <c r="K796" s="92">
        <v>3201</v>
      </c>
      <c r="L796" s="22"/>
    </row>
    <row r="797" spans="10:12" ht="14.25" customHeight="1" x14ac:dyDescent="0.35">
      <c r="J797" s="91" t="s">
        <v>135</v>
      </c>
      <c r="K797" s="92">
        <v>3122</v>
      </c>
      <c r="L797" s="22"/>
    </row>
    <row r="798" spans="10:12" ht="14.25" customHeight="1" x14ac:dyDescent="0.35">
      <c r="J798" s="91" t="s">
        <v>136</v>
      </c>
      <c r="K798" s="92">
        <v>3047</v>
      </c>
      <c r="L798" s="22"/>
    </row>
    <row r="799" spans="10:12" ht="14.25" customHeight="1" x14ac:dyDescent="0.35">
      <c r="J799" s="91" t="s">
        <v>1442</v>
      </c>
      <c r="K799" s="92">
        <v>964</v>
      </c>
      <c r="L799" s="22"/>
    </row>
    <row r="800" spans="10:12" ht="14.25" customHeight="1" x14ac:dyDescent="0.35">
      <c r="J800" s="91" t="s">
        <v>1443</v>
      </c>
      <c r="K800" s="92">
        <v>3635</v>
      </c>
      <c r="L800" s="22"/>
    </row>
    <row r="801" spans="10:12" ht="14.25" customHeight="1" x14ac:dyDescent="0.35">
      <c r="J801" s="91" t="s">
        <v>1444</v>
      </c>
      <c r="K801" s="92">
        <v>965</v>
      </c>
      <c r="L801" s="22"/>
    </row>
    <row r="802" spans="10:12" ht="14.25" customHeight="1" x14ac:dyDescent="0.35">
      <c r="J802" s="91" t="s">
        <v>1445</v>
      </c>
      <c r="K802" s="92">
        <v>2852</v>
      </c>
      <c r="L802" s="22"/>
    </row>
    <row r="803" spans="10:12" ht="14.25" customHeight="1" x14ac:dyDescent="0.35">
      <c r="J803" s="91" t="s">
        <v>1446</v>
      </c>
      <c r="K803" s="92">
        <v>968</v>
      </c>
      <c r="L803" s="22"/>
    </row>
    <row r="804" spans="10:12" ht="14.25" customHeight="1" x14ac:dyDescent="0.35">
      <c r="J804" s="91" t="s">
        <v>1447</v>
      </c>
      <c r="K804" s="92">
        <v>969</v>
      </c>
      <c r="L804" s="22"/>
    </row>
    <row r="805" spans="10:12" ht="14.25" customHeight="1" x14ac:dyDescent="0.35">
      <c r="J805" s="91" t="s">
        <v>1448</v>
      </c>
      <c r="K805" s="92">
        <v>970</v>
      </c>
      <c r="L805" s="22"/>
    </row>
    <row r="806" spans="10:12" ht="14.25" customHeight="1" x14ac:dyDescent="0.35">
      <c r="J806" s="91" t="s">
        <v>56</v>
      </c>
      <c r="K806" s="92">
        <v>6018</v>
      </c>
      <c r="L806" s="22"/>
    </row>
    <row r="807" spans="10:12" ht="14.25" customHeight="1" x14ac:dyDescent="0.35">
      <c r="J807" s="91" t="s">
        <v>155</v>
      </c>
      <c r="K807" s="92">
        <v>2920</v>
      </c>
      <c r="L807" s="22"/>
    </row>
    <row r="808" spans="10:12" ht="14.25" customHeight="1" x14ac:dyDescent="0.35">
      <c r="J808" s="91" t="s">
        <v>128</v>
      </c>
      <c r="K808" s="92">
        <v>3204</v>
      </c>
      <c r="L808" s="22"/>
    </row>
    <row r="809" spans="10:12" ht="14.25" customHeight="1" x14ac:dyDescent="0.35">
      <c r="J809" s="91" t="s">
        <v>124</v>
      </c>
      <c r="K809" s="92">
        <v>4292</v>
      </c>
      <c r="L809" s="22"/>
    </row>
    <row r="810" spans="10:12" ht="14.25" customHeight="1" x14ac:dyDescent="0.35">
      <c r="J810" s="91" t="s">
        <v>260</v>
      </c>
      <c r="K810" s="92">
        <v>971</v>
      </c>
      <c r="L810" s="22"/>
    </row>
    <row r="811" spans="10:12" ht="14.25" customHeight="1" x14ac:dyDescent="0.35">
      <c r="J811" s="91" t="s">
        <v>214</v>
      </c>
      <c r="K811" s="92">
        <v>2620</v>
      </c>
      <c r="L811" s="22"/>
    </row>
    <row r="812" spans="10:12" ht="14.25" customHeight="1" x14ac:dyDescent="0.35">
      <c r="J812" s="91" t="s">
        <v>215</v>
      </c>
      <c r="K812" s="92">
        <v>2619</v>
      </c>
      <c r="L812" s="22"/>
    </row>
    <row r="813" spans="10:12" ht="14.25" customHeight="1" x14ac:dyDescent="0.35">
      <c r="J813" s="91" t="s">
        <v>1449</v>
      </c>
      <c r="K813" s="92">
        <v>4435</v>
      </c>
      <c r="L813" s="22"/>
    </row>
    <row r="814" spans="10:12" ht="14.25" customHeight="1" x14ac:dyDescent="0.35">
      <c r="J814" s="91" t="s">
        <v>1450</v>
      </c>
      <c r="K814" s="92">
        <v>5276</v>
      </c>
      <c r="L814" s="22"/>
    </row>
    <row r="815" spans="10:12" ht="14.25" customHeight="1" x14ac:dyDescent="0.35">
      <c r="J815" s="91" t="s">
        <v>1451</v>
      </c>
      <c r="K815" s="92">
        <v>3129</v>
      </c>
      <c r="L815" s="22"/>
    </row>
    <row r="816" spans="10:12" ht="14.25" customHeight="1" x14ac:dyDescent="0.35">
      <c r="J816" s="91" t="s">
        <v>1452</v>
      </c>
      <c r="K816" s="92">
        <v>2922</v>
      </c>
      <c r="L816" s="22"/>
    </row>
    <row r="817" spans="10:12" ht="14.25" customHeight="1" x14ac:dyDescent="0.35">
      <c r="J817" s="91" t="s">
        <v>1453</v>
      </c>
      <c r="K817" s="92">
        <v>2226</v>
      </c>
      <c r="L817" s="22"/>
    </row>
    <row r="818" spans="10:12" ht="14.25" customHeight="1" x14ac:dyDescent="0.35">
      <c r="J818" s="91" t="s">
        <v>1454</v>
      </c>
      <c r="K818" s="92">
        <v>2230</v>
      </c>
      <c r="L818" s="22"/>
    </row>
    <row r="819" spans="10:12" ht="14.25" customHeight="1" x14ac:dyDescent="0.35">
      <c r="J819" s="91" t="s">
        <v>1455</v>
      </c>
      <c r="K819" s="92">
        <v>4388</v>
      </c>
      <c r="L819" s="22"/>
    </row>
    <row r="820" spans="10:12" ht="14.25" customHeight="1" x14ac:dyDescent="0.35">
      <c r="J820" s="91" t="s">
        <v>1456</v>
      </c>
      <c r="K820" s="92">
        <v>1791</v>
      </c>
      <c r="L820" s="22"/>
    </row>
    <row r="821" spans="10:12" ht="14.25" customHeight="1" x14ac:dyDescent="0.35">
      <c r="J821" s="91" t="s">
        <v>1457</v>
      </c>
      <c r="K821" s="92">
        <v>1793</v>
      </c>
      <c r="L821" s="22"/>
    </row>
    <row r="822" spans="10:12" ht="14.25" customHeight="1" x14ac:dyDescent="0.35">
      <c r="J822" s="91" t="s">
        <v>1458</v>
      </c>
      <c r="K822" s="92">
        <v>1804</v>
      </c>
      <c r="L822" s="22"/>
    </row>
    <row r="823" spans="10:12" ht="14.25" customHeight="1" x14ac:dyDescent="0.35">
      <c r="J823" s="91" t="s">
        <v>1459</v>
      </c>
      <c r="K823" s="92">
        <v>1795</v>
      </c>
      <c r="L823" s="22"/>
    </row>
    <row r="824" spans="10:12" ht="14.25" customHeight="1" x14ac:dyDescent="0.35">
      <c r="J824" s="91" t="s">
        <v>1460</v>
      </c>
      <c r="K824" s="92">
        <v>1807</v>
      </c>
      <c r="L824" s="22"/>
    </row>
    <row r="825" spans="10:12" ht="14.25" customHeight="1" x14ac:dyDescent="0.35">
      <c r="J825" s="91" t="s">
        <v>1461</v>
      </c>
      <c r="K825" s="92">
        <v>2923</v>
      </c>
      <c r="L825" s="22"/>
    </row>
    <row r="826" spans="10:12" ht="14.25" customHeight="1" x14ac:dyDescent="0.35">
      <c r="J826" s="91" t="s">
        <v>1462</v>
      </c>
      <c r="K826" s="92">
        <v>1858</v>
      </c>
      <c r="L826" s="22"/>
    </row>
    <row r="827" spans="10:12" ht="14.25" customHeight="1" x14ac:dyDescent="0.35">
      <c r="J827" s="91" t="s">
        <v>1463</v>
      </c>
      <c r="K827" s="92">
        <v>1865</v>
      </c>
      <c r="L827" s="22"/>
    </row>
    <row r="828" spans="10:12" ht="14.25" customHeight="1" x14ac:dyDescent="0.35">
      <c r="J828" s="91" t="s">
        <v>1464</v>
      </c>
      <c r="K828" s="92">
        <v>1867</v>
      </c>
      <c r="L828" s="22"/>
    </row>
    <row r="829" spans="10:12" ht="14.25" customHeight="1" x14ac:dyDescent="0.35">
      <c r="J829" s="91" t="s">
        <v>1465</v>
      </c>
      <c r="K829" s="92">
        <v>1868</v>
      </c>
      <c r="L829" s="22"/>
    </row>
    <row r="830" spans="10:12" ht="14.25" customHeight="1" x14ac:dyDescent="0.35">
      <c r="J830" s="91" t="s">
        <v>1466</v>
      </c>
      <c r="K830" s="92">
        <v>973</v>
      </c>
      <c r="L830" s="22"/>
    </row>
    <row r="831" spans="10:12" ht="14.25" customHeight="1" x14ac:dyDescent="0.35">
      <c r="J831" s="91" t="s">
        <v>1467</v>
      </c>
      <c r="K831" s="92">
        <v>974</v>
      </c>
      <c r="L831" s="22"/>
    </row>
    <row r="832" spans="10:12" ht="14.25" customHeight="1" x14ac:dyDescent="0.35">
      <c r="J832" s="91" t="s">
        <v>1468</v>
      </c>
      <c r="K832" s="92">
        <v>975</v>
      </c>
      <c r="L832" s="22"/>
    </row>
    <row r="833" spans="10:12" ht="14.25" customHeight="1" x14ac:dyDescent="0.35">
      <c r="J833" s="91" t="s">
        <v>1469</v>
      </c>
      <c r="K833" s="92">
        <v>976</v>
      </c>
      <c r="L833" s="22"/>
    </row>
    <row r="834" spans="10:12" ht="14.25" customHeight="1" x14ac:dyDescent="0.35">
      <c r="J834" s="91" t="s">
        <v>1470</v>
      </c>
      <c r="K834" s="92">
        <v>4216</v>
      </c>
      <c r="L834" s="22"/>
    </row>
    <row r="835" spans="10:12" ht="14.25" customHeight="1" x14ac:dyDescent="0.35">
      <c r="J835" s="91" t="s">
        <v>1471</v>
      </c>
      <c r="K835" s="92">
        <v>2330</v>
      </c>
      <c r="L835" s="22"/>
    </row>
    <row r="836" spans="10:12" ht="14.25" customHeight="1" x14ac:dyDescent="0.35">
      <c r="J836" s="91" t="s">
        <v>1472</v>
      </c>
      <c r="K836" s="92">
        <v>1871</v>
      </c>
      <c r="L836" s="22"/>
    </row>
    <row r="837" spans="10:12" ht="14.25" customHeight="1" x14ac:dyDescent="0.35">
      <c r="J837" s="91" t="s">
        <v>1473</v>
      </c>
      <c r="K837" s="92">
        <v>2237</v>
      </c>
      <c r="L837" s="22"/>
    </row>
    <row r="838" spans="10:12" ht="14.25" customHeight="1" x14ac:dyDescent="0.35">
      <c r="J838" s="91" t="s">
        <v>1474</v>
      </c>
      <c r="K838" s="92">
        <v>1872</v>
      </c>
      <c r="L838" s="22"/>
    </row>
    <row r="839" spans="10:12" ht="14.25" customHeight="1" x14ac:dyDescent="0.35">
      <c r="J839" s="91" t="s">
        <v>1475</v>
      </c>
      <c r="K839" s="92">
        <v>2721</v>
      </c>
      <c r="L839" s="22"/>
    </row>
    <row r="840" spans="10:12" ht="14.25" customHeight="1" x14ac:dyDescent="0.35">
      <c r="J840" s="91" t="s">
        <v>1476</v>
      </c>
      <c r="K840" s="92">
        <v>980</v>
      </c>
      <c r="L840" s="22"/>
    </row>
    <row r="841" spans="10:12" ht="14.25" customHeight="1" x14ac:dyDescent="0.35">
      <c r="J841" s="91" t="s">
        <v>1477</v>
      </c>
      <c r="K841" s="92">
        <v>981</v>
      </c>
      <c r="L841" s="22"/>
    </row>
    <row r="842" spans="10:12" ht="14.25" customHeight="1" x14ac:dyDescent="0.35">
      <c r="J842" s="91" t="s">
        <v>1478</v>
      </c>
      <c r="K842" s="92">
        <v>982</v>
      </c>
      <c r="L842" s="22"/>
    </row>
    <row r="843" spans="10:12" ht="14.25" customHeight="1" x14ac:dyDescent="0.35">
      <c r="J843" s="91" t="s">
        <v>1479</v>
      </c>
      <c r="K843" s="92">
        <v>983</v>
      </c>
      <c r="L843" s="22"/>
    </row>
    <row r="844" spans="10:12" ht="14.25" customHeight="1" x14ac:dyDescent="0.35">
      <c r="J844" s="91" t="s">
        <v>1480</v>
      </c>
      <c r="K844" s="92">
        <v>989</v>
      </c>
      <c r="L844" s="22"/>
    </row>
    <row r="845" spans="10:12" ht="14.25" customHeight="1" x14ac:dyDescent="0.35">
      <c r="J845" s="91" t="s">
        <v>1481</v>
      </c>
      <c r="K845" s="92">
        <v>986</v>
      </c>
      <c r="L845" s="22"/>
    </row>
    <row r="846" spans="10:12" ht="14.25" customHeight="1" x14ac:dyDescent="0.35">
      <c r="J846" s="91" t="s">
        <v>1482</v>
      </c>
      <c r="K846" s="92">
        <v>987</v>
      </c>
      <c r="L846" s="22"/>
    </row>
    <row r="847" spans="10:12" ht="14.25" customHeight="1" x14ac:dyDescent="0.35">
      <c r="J847" s="91" t="s">
        <v>1483</v>
      </c>
      <c r="K847" s="92">
        <v>988</v>
      </c>
      <c r="L847" s="22"/>
    </row>
    <row r="848" spans="10:12" ht="14.25" customHeight="1" x14ac:dyDescent="0.35">
      <c r="J848" s="91" t="s">
        <v>1484</v>
      </c>
      <c r="K848" s="92">
        <v>990</v>
      </c>
      <c r="L848" s="22"/>
    </row>
    <row r="849" spans="10:12" ht="14.25" customHeight="1" x14ac:dyDescent="0.35">
      <c r="J849" s="91" t="s">
        <v>1485</v>
      </c>
      <c r="K849" s="92">
        <v>3364</v>
      </c>
      <c r="L849" s="22"/>
    </row>
    <row r="850" spans="10:12" ht="14.25" customHeight="1" x14ac:dyDescent="0.35">
      <c r="J850" s="91" t="s">
        <v>53</v>
      </c>
      <c r="K850" s="92">
        <v>6019</v>
      </c>
      <c r="L850" s="22"/>
    </row>
    <row r="851" spans="10:12" ht="14.25" customHeight="1" x14ac:dyDescent="0.35">
      <c r="J851" s="91" t="s">
        <v>1486</v>
      </c>
      <c r="K851" s="92">
        <v>1888</v>
      </c>
      <c r="L851" s="22"/>
    </row>
    <row r="852" spans="10:12" ht="14.25" customHeight="1" x14ac:dyDescent="0.35">
      <c r="J852" s="91" t="s">
        <v>1487</v>
      </c>
      <c r="K852" s="92">
        <v>1898</v>
      </c>
      <c r="L852" s="22"/>
    </row>
    <row r="853" spans="10:12" ht="14.25" customHeight="1" x14ac:dyDescent="0.35">
      <c r="J853" s="91" t="s">
        <v>1488</v>
      </c>
      <c r="K853" s="92">
        <v>2924</v>
      </c>
      <c r="L853" s="22"/>
    </row>
    <row r="854" spans="10:12" ht="14.25" customHeight="1" x14ac:dyDescent="0.35">
      <c r="J854" s="91" t="s">
        <v>1489</v>
      </c>
      <c r="K854" s="92">
        <v>2925</v>
      </c>
      <c r="L854" s="22"/>
    </row>
    <row r="855" spans="10:12" ht="14.25" customHeight="1" x14ac:dyDescent="0.35">
      <c r="J855" s="91" t="s">
        <v>1490</v>
      </c>
      <c r="K855" s="92">
        <v>1879</v>
      </c>
      <c r="L855" s="22"/>
    </row>
    <row r="856" spans="10:12" ht="14.25" customHeight="1" x14ac:dyDescent="0.35">
      <c r="J856" s="91" t="s">
        <v>1491</v>
      </c>
      <c r="K856" s="92">
        <v>1884</v>
      </c>
      <c r="L856" s="22"/>
    </row>
    <row r="857" spans="10:12" ht="14.25" customHeight="1" x14ac:dyDescent="0.35">
      <c r="J857" s="91" t="s">
        <v>1492</v>
      </c>
      <c r="K857" s="92">
        <v>1887</v>
      </c>
      <c r="L857" s="22"/>
    </row>
    <row r="858" spans="10:12" ht="14.25" customHeight="1" x14ac:dyDescent="0.35">
      <c r="J858" s="91" t="s">
        <v>1493</v>
      </c>
      <c r="K858" s="92">
        <v>4390</v>
      </c>
      <c r="L858" s="22"/>
    </row>
    <row r="859" spans="10:12" ht="14.25" customHeight="1" x14ac:dyDescent="0.35">
      <c r="J859" s="91" t="s">
        <v>1494</v>
      </c>
      <c r="K859" s="92">
        <v>3205</v>
      </c>
      <c r="L859" s="22"/>
    </row>
    <row r="860" spans="10:12" ht="14.25" customHeight="1" x14ac:dyDescent="0.35">
      <c r="J860" s="91" t="s">
        <v>1495</v>
      </c>
      <c r="K860" s="92">
        <v>994</v>
      </c>
      <c r="L860" s="22"/>
    </row>
    <row r="861" spans="10:12" ht="14.25" customHeight="1" x14ac:dyDescent="0.35">
      <c r="J861" s="91" t="s">
        <v>1496</v>
      </c>
      <c r="K861" s="92">
        <v>995</v>
      </c>
      <c r="L861" s="22"/>
    </row>
    <row r="862" spans="10:12" ht="14.25" customHeight="1" x14ac:dyDescent="0.35">
      <c r="J862" s="91" t="s">
        <v>1497</v>
      </c>
      <c r="K862" s="92">
        <v>4286</v>
      </c>
      <c r="L862" s="22"/>
    </row>
    <row r="863" spans="10:12" ht="14.25" customHeight="1" x14ac:dyDescent="0.35">
      <c r="J863" s="91" t="s">
        <v>1498</v>
      </c>
      <c r="K863" s="92">
        <v>2929</v>
      </c>
      <c r="L863" s="22"/>
    </row>
    <row r="864" spans="10:12" ht="14.25" customHeight="1" x14ac:dyDescent="0.35">
      <c r="J864" s="91" t="s">
        <v>1499</v>
      </c>
      <c r="K864" s="92">
        <v>999</v>
      </c>
      <c r="L864" s="22"/>
    </row>
    <row r="865" spans="10:12" ht="14.25" customHeight="1" x14ac:dyDescent="0.35">
      <c r="J865" s="91" t="s">
        <v>1500</v>
      </c>
      <c r="K865" s="92">
        <v>1014</v>
      </c>
      <c r="L865" s="22"/>
    </row>
    <row r="866" spans="10:12" ht="14.25" customHeight="1" x14ac:dyDescent="0.35">
      <c r="J866" s="91" t="s">
        <v>1501</v>
      </c>
      <c r="K866" s="92">
        <v>1015</v>
      </c>
      <c r="L866" s="22"/>
    </row>
    <row r="867" spans="10:12" ht="14.25" customHeight="1" x14ac:dyDescent="0.35">
      <c r="J867" s="91" t="s">
        <v>1502</v>
      </c>
      <c r="K867" s="92">
        <v>1890</v>
      </c>
      <c r="L867" s="22"/>
    </row>
    <row r="868" spans="10:12" ht="14.25" customHeight="1" x14ac:dyDescent="0.35">
      <c r="J868" s="91" t="s">
        <v>1503</v>
      </c>
      <c r="K868" s="92">
        <v>1892</v>
      </c>
      <c r="L868" s="22"/>
    </row>
    <row r="869" spans="10:12" ht="14.25" customHeight="1" x14ac:dyDescent="0.35">
      <c r="J869" s="91" t="s">
        <v>1504</v>
      </c>
      <c r="K869" s="92">
        <v>4236</v>
      </c>
      <c r="L869" s="22"/>
    </row>
    <row r="870" spans="10:12" ht="14.25" customHeight="1" x14ac:dyDescent="0.35">
      <c r="J870" s="91" t="s">
        <v>1505</v>
      </c>
      <c r="K870" s="92">
        <v>2930</v>
      </c>
      <c r="L870" s="22"/>
    </row>
    <row r="871" spans="10:12" ht="14.25" customHeight="1" x14ac:dyDescent="0.35">
      <c r="J871" s="91" t="s">
        <v>1506</v>
      </c>
      <c r="K871" s="92">
        <v>1891</v>
      </c>
      <c r="L871" s="22"/>
    </row>
    <row r="872" spans="10:12" ht="14.25" customHeight="1" x14ac:dyDescent="0.35">
      <c r="J872" s="91" t="s">
        <v>1507</v>
      </c>
      <c r="K872" s="92">
        <v>1894</v>
      </c>
      <c r="L872" s="22"/>
    </row>
    <row r="873" spans="10:12" ht="14.25" customHeight="1" x14ac:dyDescent="0.35">
      <c r="J873" s="91" t="s">
        <v>1508</v>
      </c>
      <c r="K873" s="92">
        <v>1897</v>
      </c>
      <c r="L873" s="22"/>
    </row>
    <row r="874" spans="10:12" ht="14.25" customHeight="1" x14ac:dyDescent="0.35">
      <c r="J874" s="91" t="s">
        <v>1509</v>
      </c>
      <c r="K874" s="92">
        <v>1889</v>
      </c>
      <c r="L874" s="22"/>
    </row>
    <row r="875" spans="10:12" ht="14.25" customHeight="1" x14ac:dyDescent="0.35">
      <c r="J875" s="91" t="s">
        <v>1510</v>
      </c>
      <c r="K875" s="92">
        <v>4391</v>
      </c>
      <c r="L875" s="22"/>
    </row>
    <row r="876" spans="10:12" ht="14.25" customHeight="1" x14ac:dyDescent="0.35">
      <c r="J876" s="91" t="s">
        <v>259</v>
      </c>
      <c r="K876" s="92">
        <v>1020</v>
      </c>
      <c r="L876" s="22"/>
    </row>
    <row r="877" spans="10:12" ht="14.25" customHeight="1" x14ac:dyDescent="0.35">
      <c r="J877" s="91" t="s">
        <v>1511</v>
      </c>
      <c r="K877" s="92">
        <v>1021</v>
      </c>
      <c r="L877" s="22"/>
    </row>
    <row r="878" spans="10:12" ht="14.25" customHeight="1" x14ac:dyDescent="0.35">
      <c r="J878" s="91" t="s">
        <v>258</v>
      </c>
      <c r="K878" s="92">
        <v>1022</v>
      </c>
      <c r="L878" s="22"/>
    </row>
    <row r="879" spans="10:12" ht="14.25" customHeight="1" x14ac:dyDescent="0.35">
      <c r="J879" s="91" t="s">
        <v>139</v>
      </c>
      <c r="K879" s="92">
        <v>3001</v>
      </c>
      <c r="L879" s="22"/>
    </row>
    <row r="880" spans="10:12" ht="14.25" customHeight="1" x14ac:dyDescent="0.35">
      <c r="J880" s="91" t="s">
        <v>154</v>
      </c>
      <c r="K880" s="92">
        <v>2933</v>
      </c>
      <c r="L880" s="22"/>
    </row>
    <row r="881" spans="10:12" ht="14.25" customHeight="1" x14ac:dyDescent="0.35">
      <c r="J881" s="91" t="s">
        <v>1512</v>
      </c>
      <c r="K881" s="92">
        <v>2241</v>
      </c>
      <c r="L881" s="22"/>
    </row>
    <row r="882" spans="10:12" ht="14.25" customHeight="1" x14ac:dyDescent="0.35">
      <c r="J882" s="91" t="s">
        <v>1513</v>
      </c>
      <c r="K882" s="92">
        <v>1037</v>
      </c>
      <c r="L882" s="22"/>
    </row>
    <row r="883" spans="10:12" ht="14.25" customHeight="1" x14ac:dyDescent="0.35">
      <c r="J883" s="91" t="s">
        <v>1514</v>
      </c>
      <c r="K883" s="92">
        <v>1043</v>
      </c>
      <c r="L883" s="22"/>
    </row>
    <row r="884" spans="10:12" ht="14.25" customHeight="1" x14ac:dyDescent="0.35">
      <c r="J884" s="91" t="s">
        <v>1515</v>
      </c>
      <c r="K884" s="92">
        <v>1046</v>
      </c>
      <c r="L884" s="22"/>
    </row>
    <row r="885" spans="10:12" ht="14.25" customHeight="1" x14ac:dyDescent="0.35">
      <c r="J885" s="91" t="s">
        <v>1516</v>
      </c>
      <c r="K885" s="92">
        <v>1049</v>
      </c>
      <c r="L885" s="22"/>
    </row>
    <row r="886" spans="10:12" ht="14.25" customHeight="1" x14ac:dyDescent="0.35">
      <c r="J886" s="91" t="s">
        <v>1517</v>
      </c>
      <c r="K886" s="92">
        <v>1050</v>
      </c>
      <c r="L886" s="22"/>
    </row>
    <row r="887" spans="10:12" ht="14.25" customHeight="1" x14ac:dyDescent="0.35">
      <c r="J887" s="91" t="s">
        <v>1518</v>
      </c>
      <c r="K887" s="92">
        <v>1051</v>
      </c>
      <c r="L887" s="22"/>
    </row>
    <row r="888" spans="10:12" ht="14.25" customHeight="1" x14ac:dyDescent="0.35">
      <c r="J888" s="91" t="s">
        <v>1519</v>
      </c>
      <c r="K888" s="92">
        <v>2243</v>
      </c>
      <c r="L888" s="22"/>
    </row>
    <row r="889" spans="10:12" ht="14.25" customHeight="1" x14ac:dyDescent="0.35">
      <c r="J889" s="91" t="s">
        <v>1520</v>
      </c>
      <c r="K889" s="92">
        <v>1054</v>
      </c>
      <c r="L889" s="22"/>
    </row>
    <row r="890" spans="10:12" ht="14.25" customHeight="1" x14ac:dyDescent="0.35">
      <c r="J890" s="91" t="s">
        <v>1521</v>
      </c>
      <c r="K890" s="92">
        <v>1056</v>
      </c>
      <c r="L890" s="22"/>
    </row>
    <row r="891" spans="10:12" ht="14.25" customHeight="1" x14ac:dyDescent="0.35">
      <c r="J891" s="91" t="s">
        <v>1522</v>
      </c>
      <c r="K891" s="92">
        <v>1058</v>
      </c>
      <c r="L891" s="22"/>
    </row>
    <row r="892" spans="10:12" ht="14.25" customHeight="1" x14ac:dyDescent="0.35">
      <c r="J892" s="91" t="s">
        <v>1523</v>
      </c>
      <c r="K892" s="92">
        <v>1059</v>
      </c>
      <c r="L892" s="22"/>
    </row>
    <row r="893" spans="10:12" ht="14.25" customHeight="1" x14ac:dyDescent="0.35">
      <c r="J893" s="91" t="s">
        <v>1524</v>
      </c>
      <c r="K893" s="92">
        <v>4392</v>
      </c>
      <c r="L893" s="22"/>
    </row>
    <row r="894" spans="10:12" ht="14.25" customHeight="1" x14ac:dyDescent="0.35">
      <c r="J894" s="91" t="s">
        <v>257</v>
      </c>
      <c r="K894" s="92">
        <v>1060</v>
      </c>
      <c r="L894" s="22"/>
    </row>
    <row r="895" spans="10:12" ht="14.25" customHeight="1" x14ac:dyDescent="0.35">
      <c r="J895" s="91" t="s">
        <v>212</v>
      </c>
      <c r="K895" s="92">
        <v>2622</v>
      </c>
      <c r="L895" s="22"/>
    </row>
    <row r="896" spans="10:12" ht="14.25" customHeight="1" x14ac:dyDescent="0.35">
      <c r="J896" s="91" t="s">
        <v>213</v>
      </c>
      <c r="K896" s="92">
        <v>2621</v>
      </c>
      <c r="L896" s="22"/>
    </row>
    <row r="897" spans="10:12" ht="14.25" customHeight="1" x14ac:dyDescent="0.35">
      <c r="J897" s="91" t="s">
        <v>1525</v>
      </c>
      <c r="K897" s="92">
        <v>1063</v>
      </c>
      <c r="L897" s="22"/>
    </row>
    <row r="898" spans="10:12" ht="14.25" customHeight="1" x14ac:dyDescent="0.35">
      <c r="J898" s="91" t="s">
        <v>170</v>
      </c>
      <c r="K898" s="92">
        <v>2752</v>
      </c>
      <c r="L898" s="22"/>
    </row>
    <row r="899" spans="10:12" ht="14.25" customHeight="1" x14ac:dyDescent="0.35">
      <c r="J899" s="91" t="s">
        <v>211</v>
      </c>
      <c r="K899" s="92">
        <v>2623</v>
      </c>
      <c r="L899" s="22"/>
    </row>
    <row r="900" spans="10:12" ht="14.25" customHeight="1" x14ac:dyDescent="0.35">
      <c r="J900" s="91" t="s">
        <v>256</v>
      </c>
      <c r="K900" s="92">
        <v>1064</v>
      </c>
      <c r="L900" s="22"/>
    </row>
    <row r="901" spans="10:12" ht="14.25" customHeight="1" x14ac:dyDescent="0.35">
      <c r="J901" s="91" t="s">
        <v>1526</v>
      </c>
      <c r="K901" s="92">
        <v>6030</v>
      </c>
      <c r="L901" s="22"/>
    </row>
    <row r="902" spans="10:12" ht="14.25" customHeight="1" x14ac:dyDescent="0.35">
      <c r="J902" s="91" t="s">
        <v>153</v>
      </c>
      <c r="K902" s="92">
        <v>2936</v>
      </c>
      <c r="L902" s="22"/>
    </row>
    <row r="903" spans="10:12" ht="14.25" customHeight="1" x14ac:dyDescent="0.35">
      <c r="J903" s="91" t="s">
        <v>210</v>
      </c>
      <c r="K903" s="92">
        <v>2624</v>
      </c>
      <c r="L903" s="22"/>
    </row>
    <row r="904" spans="10:12" ht="14.25" customHeight="1" x14ac:dyDescent="0.35">
      <c r="J904" s="91" t="s">
        <v>255</v>
      </c>
      <c r="K904" s="92">
        <v>1065</v>
      </c>
      <c r="L904" s="22"/>
    </row>
    <row r="905" spans="10:12" ht="14.25" customHeight="1" x14ac:dyDescent="0.35">
      <c r="J905" s="91" t="s">
        <v>1527</v>
      </c>
      <c r="K905" s="92">
        <v>2324</v>
      </c>
      <c r="L905" s="22"/>
    </row>
    <row r="906" spans="10:12" ht="14.25" customHeight="1" x14ac:dyDescent="0.35">
      <c r="J906" s="91" t="s">
        <v>1528</v>
      </c>
      <c r="K906" s="92">
        <v>2698</v>
      </c>
      <c r="L906" s="22"/>
    </row>
    <row r="907" spans="10:12" ht="14.25" customHeight="1" x14ac:dyDescent="0.35">
      <c r="J907" s="91" t="s">
        <v>1529</v>
      </c>
      <c r="K907" s="92">
        <v>1914</v>
      </c>
      <c r="L907" s="22"/>
    </row>
    <row r="908" spans="10:12" ht="14.25" customHeight="1" x14ac:dyDescent="0.35">
      <c r="J908" s="91" t="s">
        <v>1530</v>
      </c>
      <c r="K908" s="92">
        <v>1772</v>
      </c>
      <c r="L908" s="22"/>
    </row>
    <row r="909" spans="10:12" ht="14.25" customHeight="1" x14ac:dyDescent="0.35">
      <c r="J909" s="91" t="s">
        <v>152</v>
      </c>
      <c r="K909" s="92">
        <v>2937</v>
      </c>
      <c r="L909" s="22"/>
    </row>
    <row r="910" spans="10:12" ht="14.25" customHeight="1" x14ac:dyDescent="0.35">
      <c r="J910" s="91" t="s">
        <v>127</v>
      </c>
      <c r="K910" s="92">
        <v>3214</v>
      </c>
      <c r="L910" s="22"/>
    </row>
    <row r="911" spans="10:12" ht="14.25" customHeight="1" x14ac:dyDescent="0.35">
      <c r="J911" s="91" t="s">
        <v>1531</v>
      </c>
      <c r="K911" s="92">
        <v>1066</v>
      </c>
      <c r="L911" s="22"/>
    </row>
    <row r="912" spans="10:12" ht="14.25" customHeight="1" x14ac:dyDescent="0.35">
      <c r="J912" s="91" t="s">
        <v>1532</v>
      </c>
      <c r="K912" s="92">
        <v>6021</v>
      </c>
      <c r="L912" s="22"/>
    </row>
    <row r="913" spans="10:12" ht="14.25" customHeight="1" x14ac:dyDescent="0.35">
      <c r="J913" s="91" t="s">
        <v>1533</v>
      </c>
      <c r="K913" s="92">
        <v>2244</v>
      </c>
      <c r="L913" s="22"/>
    </row>
    <row r="914" spans="10:12" ht="14.25" customHeight="1" x14ac:dyDescent="0.35">
      <c r="J914" s="91" t="s">
        <v>1534</v>
      </c>
      <c r="K914" s="92">
        <v>1919</v>
      </c>
      <c r="L914" s="22"/>
    </row>
    <row r="915" spans="10:12" ht="14.25" customHeight="1" x14ac:dyDescent="0.35">
      <c r="J915" s="91" t="s">
        <v>1535</v>
      </c>
      <c r="K915" s="92">
        <v>1069</v>
      </c>
      <c r="L915" s="22"/>
    </row>
    <row r="916" spans="10:12" ht="14.25" customHeight="1" x14ac:dyDescent="0.35">
      <c r="J916" s="91" t="s">
        <v>254</v>
      </c>
      <c r="K916" s="92">
        <v>1075</v>
      </c>
      <c r="L916" s="22"/>
    </row>
    <row r="917" spans="10:12" ht="14.25" customHeight="1" x14ac:dyDescent="0.35">
      <c r="J917" s="91" t="s">
        <v>121</v>
      </c>
      <c r="K917" s="92">
        <v>4311</v>
      </c>
      <c r="L917" s="22"/>
    </row>
    <row r="918" spans="10:12" ht="14.25" customHeight="1" x14ac:dyDescent="0.35">
      <c r="J918" s="91" t="s">
        <v>253</v>
      </c>
      <c r="K918" s="92">
        <v>1077</v>
      </c>
      <c r="L918" s="22"/>
    </row>
    <row r="919" spans="10:12" ht="14.25" customHeight="1" x14ac:dyDescent="0.35">
      <c r="J919" s="91" t="s">
        <v>208</v>
      </c>
      <c r="K919" s="92">
        <v>2626</v>
      </c>
      <c r="L919" s="22"/>
    </row>
    <row r="920" spans="10:12" ht="14.25" customHeight="1" x14ac:dyDescent="0.35">
      <c r="J920" s="91" t="s">
        <v>209</v>
      </c>
      <c r="K920" s="92">
        <v>2625</v>
      </c>
      <c r="L920" s="22"/>
    </row>
    <row r="921" spans="10:12" ht="14.25" customHeight="1" x14ac:dyDescent="0.35">
      <c r="J921" s="91" t="s">
        <v>252</v>
      </c>
      <c r="K921" s="92">
        <v>1078</v>
      </c>
      <c r="L921" s="22"/>
    </row>
    <row r="922" spans="10:12" ht="14.25" customHeight="1" x14ac:dyDescent="0.35">
      <c r="J922" s="91" t="s">
        <v>206</v>
      </c>
      <c r="K922" s="92">
        <v>2628</v>
      </c>
      <c r="L922" s="22"/>
    </row>
    <row r="923" spans="10:12" ht="14.25" customHeight="1" x14ac:dyDescent="0.35">
      <c r="J923" s="91" t="s">
        <v>207</v>
      </c>
      <c r="K923" s="92">
        <v>2627</v>
      </c>
      <c r="L923" s="22"/>
    </row>
    <row r="924" spans="10:12" ht="14.25" customHeight="1" x14ac:dyDescent="0.35">
      <c r="J924" s="91" t="s">
        <v>151</v>
      </c>
      <c r="K924" s="92">
        <v>2939</v>
      </c>
      <c r="L924" s="22"/>
    </row>
    <row r="925" spans="10:12" ht="14.25" customHeight="1" x14ac:dyDescent="0.35">
      <c r="J925" s="91" t="s">
        <v>1536</v>
      </c>
      <c r="K925" s="92">
        <v>2942</v>
      </c>
      <c r="L925" s="22"/>
    </row>
    <row r="926" spans="10:12" ht="14.25" customHeight="1" x14ac:dyDescent="0.35">
      <c r="J926" s="91" t="s">
        <v>1537</v>
      </c>
      <c r="K926" s="92">
        <v>1926</v>
      </c>
      <c r="L926" s="22"/>
    </row>
    <row r="927" spans="10:12" ht="14.25" customHeight="1" x14ac:dyDescent="0.35">
      <c r="J927" s="91" t="s">
        <v>1538</v>
      </c>
      <c r="K927" s="92">
        <v>2943</v>
      </c>
      <c r="L927" s="22"/>
    </row>
    <row r="928" spans="10:12" ht="14.25" customHeight="1" x14ac:dyDescent="0.35">
      <c r="J928" s="91" t="s">
        <v>1539</v>
      </c>
      <c r="K928" s="92">
        <v>1927</v>
      </c>
      <c r="L928" s="22"/>
    </row>
    <row r="929" spans="10:12" ht="14.25" customHeight="1" x14ac:dyDescent="0.35">
      <c r="J929" s="91" t="s">
        <v>1540</v>
      </c>
      <c r="K929" s="92">
        <v>1928</v>
      </c>
      <c r="L929" s="22"/>
    </row>
    <row r="930" spans="10:12" ht="14.25" customHeight="1" x14ac:dyDescent="0.35">
      <c r="J930" s="91" t="s">
        <v>1541</v>
      </c>
      <c r="K930" s="92">
        <v>6008</v>
      </c>
      <c r="L930" s="22"/>
    </row>
    <row r="931" spans="10:12" ht="14.25" customHeight="1" x14ac:dyDescent="0.35">
      <c r="J931" s="91" t="s">
        <v>1542</v>
      </c>
      <c r="K931" s="92">
        <v>1930</v>
      </c>
      <c r="L931" s="22"/>
    </row>
    <row r="932" spans="10:12" ht="14.25" customHeight="1" x14ac:dyDescent="0.35">
      <c r="J932" s="91" t="s">
        <v>1543</v>
      </c>
      <c r="K932" s="92">
        <v>1931</v>
      </c>
      <c r="L932" s="22"/>
    </row>
    <row r="933" spans="10:12" ht="14.25" customHeight="1" x14ac:dyDescent="0.35">
      <c r="J933" s="91" t="s">
        <v>1544</v>
      </c>
      <c r="K933" s="92">
        <v>1932</v>
      </c>
      <c r="L933" s="22"/>
    </row>
    <row r="934" spans="10:12" ht="14.25" customHeight="1" x14ac:dyDescent="0.35">
      <c r="J934" s="91" t="s">
        <v>1545</v>
      </c>
      <c r="K934" s="92">
        <v>2525</v>
      </c>
      <c r="L934" s="22"/>
    </row>
    <row r="935" spans="10:12" ht="14.25" customHeight="1" x14ac:dyDescent="0.35">
      <c r="J935" s="91" t="s">
        <v>1546</v>
      </c>
      <c r="K935" s="92">
        <v>1081</v>
      </c>
      <c r="L935" s="22"/>
    </row>
    <row r="936" spans="10:12" ht="14.25" customHeight="1" x14ac:dyDescent="0.35">
      <c r="J936" s="91" t="s">
        <v>1547</v>
      </c>
      <c r="K936" s="92">
        <v>1083</v>
      </c>
      <c r="L936" s="22"/>
    </row>
    <row r="937" spans="10:12" ht="14.25" customHeight="1" x14ac:dyDescent="0.35">
      <c r="J937" s="91" t="s">
        <v>1548</v>
      </c>
      <c r="K937" s="92">
        <v>1086</v>
      </c>
      <c r="L937" s="22"/>
    </row>
    <row r="938" spans="10:12" ht="14.25" customHeight="1" x14ac:dyDescent="0.35">
      <c r="J938" s="91" t="s">
        <v>1549</v>
      </c>
      <c r="K938" s="92">
        <v>1088</v>
      </c>
      <c r="L938" s="22"/>
    </row>
    <row r="939" spans="10:12" ht="14.25" customHeight="1" x14ac:dyDescent="0.35">
      <c r="J939" s="91" t="s">
        <v>1550</v>
      </c>
      <c r="K939" s="92">
        <v>1089</v>
      </c>
      <c r="L939" s="22"/>
    </row>
    <row r="940" spans="10:12" ht="14.25" customHeight="1" x14ac:dyDescent="0.35">
      <c r="J940" s="91" t="s">
        <v>1551</v>
      </c>
      <c r="K940" s="92">
        <v>1094</v>
      </c>
      <c r="L940" s="22"/>
    </row>
    <row r="941" spans="10:12" ht="14.25" customHeight="1" x14ac:dyDescent="0.35">
      <c r="J941" s="91" t="s">
        <v>1552</v>
      </c>
      <c r="K941" s="92">
        <v>1095</v>
      </c>
      <c r="L941" s="22"/>
    </row>
    <row r="942" spans="10:12" ht="14.25" customHeight="1" x14ac:dyDescent="0.35">
      <c r="J942" s="91" t="s">
        <v>1553</v>
      </c>
      <c r="K942" s="92">
        <v>1096</v>
      </c>
      <c r="L942" s="22"/>
    </row>
    <row r="943" spans="10:12" ht="14.25" customHeight="1" x14ac:dyDescent="0.35">
      <c r="J943" s="91" t="s">
        <v>1554</v>
      </c>
      <c r="K943" s="92">
        <v>1097</v>
      </c>
      <c r="L943" s="22"/>
    </row>
    <row r="944" spans="10:12" ht="14.25" customHeight="1" x14ac:dyDescent="0.35">
      <c r="J944" s="91" t="s">
        <v>181</v>
      </c>
      <c r="K944" s="92">
        <v>2735</v>
      </c>
      <c r="L944" s="22"/>
    </row>
    <row r="945" spans="10:12" ht="14.25" customHeight="1" x14ac:dyDescent="0.35">
      <c r="J945" s="91" t="s">
        <v>1555</v>
      </c>
      <c r="K945" s="92">
        <v>1105</v>
      </c>
      <c r="L945" s="22"/>
    </row>
    <row r="946" spans="10:12" ht="14.25" customHeight="1" x14ac:dyDescent="0.35">
      <c r="J946" s="91" t="s">
        <v>1556</v>
      </c>
      <c r="K946" s="92">
        <v>3217</v>
      </c>
      <c r="L946" s="22"/>
    </row>
    <row r="947" spans="10:12" ht="14.25" customHeight="1" x14ac:dyDescent="0.35">
      <c r="J947" s="91" t="s">
        <v>1557</v>
      </c>
      <c r="K947" s="92">
        <v>1106</v>
      </c>
      <c r="L947" s="22"/>
    </row>
    <row r="948" spans="10:12" ht="14.25" customHeight="1" x14ac:dyDescent="0.35">
      <c r="J948" s="91" t="s">
        <v>1558</v>
      </c>
      <c r="K948" s="92">
        <v>2944</v>
      </c>
      <c r="L948" s="22"/>
    </row>
    <row r="949" spans="10:12" ht="14.25" customHeight="1" x14ac:dyDescent="0.35">
      <c r="J949" s="91" t="s">
        <v>1559</v>
      </c>
      <c r="K949" s="92">
        <v>1800</v>
      </c>
      <c r="L949" s="22"/>
    </row>
    <row r="950" spans="10:12" ht="14.25" customHeight="1" x14ac:dyDescent="0.35">
      <c r="J950" s="91" t="s">
        <v>1560</v>
      </c>
      <c r="K950" s="92">
        <v>1801</v>
      </c>
      <c r="L950" s="22"/>
    </row>
    <row r="951" spans="10:12" ht="14.25" customHeight="1" x14ac:dyDescent="0.35">
      <c r="J951" s="91" t="s">
        <v>1561</v>
      </c>
      <c r="K951" s="92">
        <v>1934</v>
      </c>
      <c r="L951" s="22"/>
    </row>
    <row r="952" spans="10:12" ht="14.25" customHeight="1" x14ac:dyDescent="0.35">
      <c r="J952" s="91" t="s">
        <v>177</v>
      </c>
      <c r="K952" s="92">
        <v>2743</v>
      </c>
      <c r="L952" s="22"/>
    </row>
    <row r="953" spans="10:12" ht="14.25" customHeight="1" x14ac:dyDescent="0.35">
      <c r="J953" s="91" t="s">
        <v>150</v>
      </c>
      <c r="K953" s="92">
        <v>2946</v>
      </c>
      <c r="L953" s="22"/>
    </row>
    <row r="954" spans="10:12" ht="14.25" customHeight="1" x14ac:dyDescent="0.35">
      <c r="J954" s="91" t="s">
        <v>251</v>
      </c>
      <c r="K954" s="92">
        <v>1107</v>
      </c>
      <c r="L954" s="22"/>
    </row>
    <row r="955" spans="10:12" ht="14.25" customHeight="1" x14ac:dyDescent="0.35">
      <c r="J955" s="91" t="s">
        <v>1562</v>
      </c>
      <c r="K955" s="92">
        <v>1109</v>
      </c>
      <c r="L955" s="22"/>
    </row>
    <row r="956" spans="10:12" ht="14.25" customHeight="1" x14ac:dyDescent="0.35">
      <c r="J956" s="91" t="s">
        <v>1563</v>
      </c>
      <c r="K956" s="92">
        <v>1674</v>
      </c>
      <c r="L956" s="22"/>
    </row>
    <row r="957" spans="10:12" ht="14.25" customHeight="1" x14ac:dyDescent="0.35">
      <c r="J957" s="91" t="s">
        <v>1564</v>
      </c>
      <c r="K957" s="92">
        <v>1939</v>
      </c>
      <c r="L957" s="22"/>
    </row>
    <row r="958" spans="10:12" ht="14.25" customHeight="1" x14ac:dyDescent="0.35">
      <c r="J958" s="91" t="s">
        <v>1565</v>
      </c>
      <c r="K958" s="92">
        <v>1940</v>
      </c>
      <c r="L958" s="22"/>
    </row>
    <row r="959" spans="10:12" ht="14.25" customHeight="1" x14ac:dyDescent="0.35">
      <c r="J959" s="91" t="s">
        <v>1566</v>
      </c>
      <c r="K959" s="92">
        <v>1941</v>
      </c>
      <c r="L959" s="22"/>
    </row>
    <row r="960" spans="10:12" ht="14.25" customHeight="1" x14ac:dyDescent="0.35">
      <c r="J960" s="91" t="s">
        <v>1567</v>
      </c>
      <c r="K960" s="92">
        <v>1942</v>
      </c>
      <c r="L960" s="22"/>
    </row>
    <row r="961" spans="10:12" ht="14.25" customHeight="1" x14ac:dyDescent="0.35">
      <c r="J961" s="91" t="s">
        <v>1568</v>
      </c>
      <c r="K961" s="92">
        <v>1111</v>
      </c>
      <c r="L961" s="22"/>
    </row>
    <row r="962" spans="10:12" ht="14.25" customHeight="1" x14ac:dyDescent="0.35">
      <c r="J962" s="91" t="s">
        <v>126</v>
      </c>
      <c r="K962" s="92">
        <v>3218</v>
      </c>
      <c r="L962" s="22"/>
    </row>
    <row r="963" spans="10:12" ht="14.25" customHeight="1" x14ac:dyDescent="0.35">
      <c r="J963" s="91" t="s">
        <v>250</v>
      </c>
      <c r="K963" s="92">
        <v>1113</v>
      </c>
      <c r="L963" s="22"/>
    </row>
    <row r="964" spans="10:12" ht="14.25" customHeight="1" x14ac:dyDescent="0.35">
      <c r="J964" s="91" t="s">
        <v>1569</v>
      </c>
      <c r="K964" s="92">
        <v>1114</v>
      </c>
      <c r="L964" s="22"/>
    </row>
    <row r="965" spans="10:12" ht="14.25" customHeight="1" x14ac:dyDescent="0.35">
      <c r="J965" s="91" t="s">
        <v>1570</v>
      </c>
      <c r="K965" s="92">
        <v>2257</v>
      </c>
      <c r="L965" s="22"/>
    </row>
    <row r="966" spans="10:12" ht="14.25" customHeight="1" x14ac:dyDescent="0.35">
      <c r="J966" s="91" t="s">
        <v>1571</v>
      </c>
      <c r="K966" s="92">
        <v>2254</v>
      </c>
      <c r="L966" s="22"/>
    </row>
    <row r="967" spans="10:12" ht="14.25" customHeight="1" x14ac:dyDescent="0.35">
      <c r="J967" s="91" t="s">
        <v>1572</v>
      </c>
      <c r="K967" s="92">
        <v>2947</v>
      </c>
      <c r="L967" s="22"/>
    </row>
    <row r="968" spans="10:12" ht="14.25" customHeight="1" x14ac:dyDescent="0.35">
      <c r="J968" s="91" t="s">
        <v>1573</v>
      </c>
      <c r="K968" s="92">
        <v>5448</v>
      </c>
      <c r="L968" s="22"/>
    </row>
    <row r="969" spans="10:12" ht="14.25" customHeight="1" x14ac:dyDescent="0.35">
      <c r="J969" s="91" t="s">
        <v>1574</v>
      </c>
      <c r="K969" s="92">
        <v>4287</v>
      </c>
      <c r="L969" s="22"/>
    </row>
    <row r="970" spans="10:12" ht="14.25" customHeight="1" x14ac:dyDescent="0.35">
      <c r="J970" s="91" t="s">
        <v>1575</v>
      </c>
      <c r="K970" s="92">
        <v>1118</v>
      </c>
      <c r="L970" s="22"/>
    </row>
    <row r="971" spans="10:12" ht="14.25" customHeight="1" x14ac:dyDescent="0.35">
      <c r="J971" s="91" t="s">
        <v>1576</v>
      </c>
      <c r="K971" s="92">
        <v>1121</v>
      </c>
      <c r="L971" s="22"/>
    </row>
    <row r="972" spans="10:12" ht="14.25" customHeight="1" x14ac:dyDescent="0.35">
      <c r="J972" s="91" t="s">
        <v>1577</v>
      </c>
      <c r="K972" s="92">
        <v>1122</v>
      </c>
      <c r="L972" s="22"/>
    </row>
    <row r="973" spans="10:12" ht="14.25" customHeight="1" x14ac:dyDescent="0.35">
      <c r="J973" s="91" t="s">
        <v>168</v>
      </c>
      <c r="K973" s="92">
        <v>2754</v>
      </c>
      <c r="L973" s="22"/>
    </row>
    <row r="974" spans="10:12" ht="14.25" customHeight="1" x14ac:dyDescent="0.35">
      <c r="J974" s="91" t="s">
        <v>1578</v>
      </c>
      <c r="K974" s="92">
        <v>2953</v>
      </c>
      <c r="L974" s="22"/>
    </row>
    <row r="975" spans="10:12" ht="14.25" customHeight="1" x14ac:dyDescent="0.35">
      <c r="J975" s="91" t="s">
        <v>175</v>
      </c>
      <c r="K975" s="92">
        <v>2746</v>
      </c>
      <c r="L975" s="22"/>
    </row>
    <row r="976" spans="10:12" ht="14.25" customHeight="1" x14ac:dyDescent="0.35">
      <c r="J976" s="91" t="s">
        <v>1579</v>
      </c>
      <c r="K976" s="92">
        <v>4393</v>
      </c>
      <c r="L976" s="22"/>
    </row>
    <row r="977" spans="10:12" ht="14.25" customHeight="1" x14ac:dyDescent="0.35">
      <c r="J977" s="91" t="s">
        <v>1580</v>
      </c>
      <c r="K977" s="92">
        <v>1127</v>
      </c>
      <c r="L977" s="22"/>
    </row>
    <row r="978" spans="10:12" ht="14.25" customHeight="1" x14ac:dyDescent="0.35">
      <c r="J978" s="91" t="s">
        <v>1581</v>
      </c>
      <c r="K978" s="92">
        <v>1128</v>
      </c>
      <c r="L978" s="22"/>
    </row>
    <row r="979" spans="10:12" ht="14.25" customHeight="1" x14ac:dyDescent="0.35">
      <c r="J979" s="91" t="s">
        <v>1582</v>
      </c>
      <c r="K979" s="92">
        <v>1136</v>
      </c>
      <c r="L979" s="22"/>
    </row>
    <row r="980" spans="10:12" ht="14.25" customHeight="1" x14ac:dyDescent="0.35">
      <c r="J980" s="91" t="s">
        <v>165</v>
      </c>
      <c r="K980" s="92">
        <v>2760</v>
      </c>
      <c r="L980" s="22"/>
    </row>
    <row r="981" spans="10:12" ht="14.25" customHeight="1" x14ac:dyDescent="0.35">
      <c r="J981" s="91" t="s">
        <v>1583</v>
      </c>
      <c r="K981" s="92">
        <v>1137</v>
      </c>
      <c r="L981" s="22"/>
    </row>
    <row r="982" spans="10:12" ht="14.25" customHeight="1" x14ac:dyDescent="0.35">
      <c r="J982" s="91" t="s">
        <v>164</v>
      </c>
      <c r="K982" s="92">
        <v>2764</v>
      </c>
      <c r="L982" s="22"/>
    </row>
    <row r="983" spans="10:12" ht="14.25" customHeight="1" x14ac:dyDescent="0.35">
      <c r="J983" s="91" t="s">
        <v>1584</v>
      </c>
      <c r="K983" s="92">
        <v>1138</v>
      </c>
      <c r="L983" s="22"/>
    </row>
    <row r="984" spans="10:12" ht="14.25" customHeight="1" x14ac:dyDescent="0.35">
      <c r="J984" s="91" t="s">
        <v>1585</v>
      </c>
      <c r="K984" s="92">
        <v>3968</v>
      </c>
      <c r="L984" s="22"/>
    </row>
    <row r="985" spans="10:12" ht="14.25" customHeight="1" x14ac:dyDescent="0.35">
      <c r="J985" s="91" t="s">
        <v>1586</v>
      </c>
      <c r="K985" s="92">
        <v>1139</v>
      </c>
      <c r="L985" s="22"/>
    </row>
    <row r="986" spans="10:12" ht="14.25" customHeight="1" x14ac:dyDescent="0.35">
      <c r="J986" s="91" t="s">
        <v>1587</v>
      </c>
      <c r="K986" s="92">
        <v>1140</v>
      </c>
      <c r="L986" s="22"/>
    </row>
    <row r="987" spans="10:12" ht="14.25" customHeight="1" x14ac:dyDescent="0.35">
      <c r="J987" s="91" t="s">
        <v>1588</v>
      </c>
      <c r="K987" s="92">
        <v>1142</v>
      </c>
      <c r="L987" s="22"/>
    </row>
    <row r="988" spans="10:12" ht="14.25" customHeight="1" x14ac:dyDescent="0.35">
      <c r="J988" s="91" t="s">
        <v>1589</v>
      </c>
      <c r="K988" s="92">
        <v>6015</v>
      </c>
      <c r="L988" s="22"/>
    </row>
    <row r="989" spans="10:12" ht="14.25" customHeight="1" x14ac:dyDescent="0.35">
      <c r="J989" s="91" t="s">
        <v>1590</v>
      </c>
      <c r="K989" s="92">
        <v>1143</v>
      </c>
      <c r="L989" s="22"/>
    </row>
    <row r="990" spans="10:12" ht="14.25" customHeight="1" x14ac:dyDescent="0.35">
      <c r="J990" s="91" t="s">
        <v>1591</v>
      </c>
      <c r="K990" s="92">
        <v>1147</v>
      </c>
      <c r="L990" s="22"/>
    </row>
    <row r="991" spans="10:12" ht="14.25" customHeight="1" x14ac:dyDescent="0.35">
      <c r="J991" s="91" t="s">
        <v>1592</v>
      </c>
      <c r="K991" s="92">
        <v>1148</v>
      </c>
      <c r="L991" s="22"/>
    </row>
    <row r="992" spans="10:12" ht="14.25" customHeight="1" x14ac:dyDescent="0.35">
      <c r="J992" s="91" t="s">
        <v>185</v>
      </c>
      <c r="K992" s="92">
        <v>2717</v>
      </c>
      <c r="L992" s="22"/>
    </row>
    <row r="993" spans="10:12" ht="14.25" customHeight="1" x14ac:dyDescent="0.35">
      <c r="J993" s="91" t="s">
        <v>1593</v>
      </c>
      <c r="K993" s="92">
        <v>1151</v>
      </c>
      <c r="L993" s="22"/>
    </row>
    <row r="994" spans="10:12" ht="14.25" customHeight="1" x14ac:dyDescent="0.35">
      <c r="J994" s="91" t="s">
        <v>1594</v>
      </c>
      <c r="K994" s="92">
        <v>2271</v>
      </c>
      <c r="L994" s="22"/>
    </row>
    <row r="995" spans="10:12" ht="14.25" customHeight="1" x14ac:dyDescent="0.35">
      <c r="J995" s="91" t="s">
        <v>1595</v>
      </c>
      <c r="K995" s="92">
        <v>4291</v>
      </c>
      <c r="L995" s="22"/>
    </row>
    <row r="996" spans="10:12" ht="14.25" customHeight="1" x14ac:dyDescent="0.35">
      <c r="J996" s="91" t="s">
        <v>1596</v>
      </c>
      <c r="K996" s="92">
        <v>1153</v>
      </c>
      <c r="L996" s="22"/>
    </row>
    <row r="997" spans="10:12" ht="14.25" customHeight="1" x14ac:dyDescent="0.35">
      <c r="J997" s="91" t="s">
        <v>1597</v>
      </c>
      <c r="K997" s="92">
        <v>1156</v>
      </c>
      <c r="L997" s="22"/>
    </row>
    <row r="998" spans="10:12" ht="14.25" customHeight="1" x14ac:dyDescent="0.35">
      <c r="J998" s="91" t="s">
        <v>1598</v>
      </c>
      <c r="K998" s="92">
        <v>1158</v>
      </c>
      <c r="L998" s="22"/>
    </row>
    <row r="999" spans="10:12" ht="14.25" customHeight="1" x14ac:dyDescent="0.35">
      <c r="J999" s="91" t="s">
        <v>1599</v>
      </c>
      <c r="K999" s="92">
        <v>1160</v>
      </c>
      <c r="L999" s="22"/>
    </row>
    <row r="1000" spans="10:12" ht="14.25" customHeight="1" x14ac:dyDescent="0.35">
      <c r="J1000" s="91" t="s">
        <v>119</v>
      </c>
      <c r="K1000" s="92">
        <v>4324</v>
      </c>
      <c r="L1000" s="22"/>
    </row>
    <row r="1001" spans="10:12" ht="14.25" customHeight="1" x14ac:dyDescent="0.35">
      <c r="J1001" s="91" t="s">
        <v>249</v>
      </c>
      <c r="K1001" s="92">
        <v>1167</v>
      </c>
      <c r="L1001" s="22"/>
    </row>
    <row r="1002" spans="10:12" ht="14.25" customHeight="1" x14ac:dyDescent="0.35">
      <c r="J1002" s="91" t="s">
        <v>149</v>
      </c>
      <c r="K1002" s="92">
        <v>2963</v>
      </c>
      <c r="L1002" s="22"/>
    </row>
    <row r="1003" spans="10:12" ht="14.25" customHeight="1" x14ac:dyDescent="0.35">
      <c r="J1003" s="91" t="s">
        <v>179</v>
      </c>
      <c r="K1003" s="92">
        <v>2741</v>
      </c>
      <c r="L1003" s="22"/>
    </row>
    <row r="1004" spans="10:12" ht="14.25" customHeight="1" x14ac:dyDescent="0.35">
      <c r="J1004" s="91" t="s">
        <v>205</v>
      </c>
      <c r="K1004" s="92">
        <v>2631</v>
      </c>
      <c r="L1004" s="22"/>
    </row>
    <row r="1005" spans="10:12" ht="14.25" customHeight="1" x14ac:dyDescent="0.35">
      <c r="J1005" s="91" t="s">
        <v>248</v>
      </c>
      <c r="K1005" s="92">
        <v>1168</v>
      </c>
      <c r="L1005" s="22"/>
    </row>
    <row r="1006" spans="10:12" ht="14.25" customHeight="1" x14ac:dyDescent="0.35">
      <c r="J1006" s="91" t="s">
        <v>122</v>
      </c>
      <c r="K1006" s="92">
        <v>4305</v>
      </c>
      <c r="L1006" s="22"/>
    </row>
    <row r="1007" spans="10:12" ht="14.25" customHeight="1" x14ac:dyDescent="0.35">
      <c r="J1007" s="91" t="s">
        <v>182</v>
      </c>
      <c r="K1007" s="92">
        <v>2729</v>
      </c>
      <c r="L1007" s="22"/>
    </row>
    <row r="1008" spans="10:12" ht="14.25" customHeight="1" x14ac:dyDescent="0.35">
      <c r="J1008" s="91" t="s">
        <v>247</v>
      </c>
      <c r="K1008" s="92">
        <v>1169</v>
      </c>
      <c r="L1008" s="22"/>
    </row>
    <row r="1009" spans="10:12" ht="14.25" customHeight="1" x14ac:dyDescent="0.35">
      <c r="J1009" s="91" t="s">
        <v>178</v>
      </c>
      <c r="K1009" s="92">
        <v>2742</v>
      </c>
      <c r="L1009" s="22"/>
    </row>
    <row r="1010" spans="10:12" ht="14.25" customHeight="1" x14ac:dyDescent="0.35">
      <c r="J1010" s="91" t="s">
        <v>190</v>
      </c>
      <c r="K1010" s="92">
        <v>2699</v>
      </c>
      <c r="L1010" s="22"/>
    </row>
    <row r="1011" spans="10:12" ht="14.25" customHeight="1" x14ac:dyDescent="0.35">
      <c r="J1011" s="91" t="s">
        <v>1600</v>
      </c>
      <c r="K1011" s="92">
        <v>1171</v>
      </c>
      <c r="L1011" s="22"/>
    </row>
    <row r="1012" spans="10:12" ht="14.25" customHeight="1" x14ac:dyDescent="0.35">
      <c r="J1012" s="91" t="s">
        <v>1601</v>
      </c>
      <c r="K1012" s="92">
        <v>1174</v>
      </c>
      <c r="L1012" s="22"/>
    </row>
    <row r="1013" spans="10:12" ht="14.25" customHeight="1" x14ac:dyDescent="0.35">
      <c r="J1013" s="91" t="s">
        <v>134</v>
      </c>
      <c r="K1013" s="92">
        <v>3131</v>
      </c>
      <c r="L1013" s="22"/>
    </row>
    <row r="1014" spans="10:12" ht="14.25" customHeight="1" x14ac:dyDescent="0.35">
      <c r="J1014" s="91" t="s">
        <v>1602</v>
      </c>
      <c r="K1014" s="92">
        <v>1179</v>
      </c>
      <c r="L1014" s="22"/>
    </row>
    <row r="1015" spans="10:12" ht="14.25" customHeight="1" x14ac:dyDescent="0.35">
      <c r="J1015" s="91" t="s">
        <v>186</v>
      </c>
      <c r="K1015" s="92">
        <v>2716</v>
      </c>
      <c r="L1015" s="22"/>
    </row>
    <row r="1016" spans="10:12" ht="14.25" customHeight="1" x14ac:dyDescent="0.35">
      <c r="J1016" s="91" t="s">
        <v>246</v>
      </c>
      <c r="K1016" s="92">
        <v>1182</v>
      </c>
      <c r="L1016" s="22"/>
    </row>
    <row r="1017" spans="10:12" ht="14.25" customHeight="1" x14ac:dyDescent="0.35">
      <c r="J1017" s="91" t="s">
        <v>148</v>
      </c>
      <c r="K1017" s="92">
        <v>2967</v>
      </c>
      <c r="L1017" s="22"/>
    </row>
    <row r="1018" spans="10:12" ht="14.25" customHeight="1" x14ac:dyDescent="0.35">
      <c r="J1018" s="91" t="s">
        <v>120</v>
      </c>
      <c r="K1018" s="92">
        <v>4314</v>
      </c>
      <c r="L1018" s="22"/>
    </row>
    <row r="1019" spans="10:12" ht="14.25" customHeight="1" x14ac:dyDescent="0.35">
      <c r="J1019" s="91" t="s">
        <v>204</v>
      </c>
      <c r="K1019" s="92">
        <v>2633</v>
      </c>
      <c r="L1019" s="22"/>
    </row>
    <row r="1020" spans="10:12" ht="14.25" customHeight="1" x14ac:dyDescent="0.35">
      <c r="J1020" s="91" t="s">
        <v>245</v>
      </c>
      <c r="K1020" s="92">
        <v>1187</v>
      </c>
      <c r="L1020" s="22"/>
    </row>
    <row r="1021" spans="10:12" ht="14.25" customHeight="1" x14ac:dyDescent="0.35">
      <c r="J1021" s="91" t="s">
        <v>1603</v>
      </c>
      <c r="K1021" s="92">
        <v>1053</v>
      </c>
      <c r="L1021" s="22"/>
    </row>
    <row r="1022" spans="10:12" ht="14.25" customHeight="1" x14ac:dyDescent="0.35">
      <c r="J1022" s="91" t="s">
        <v>1604</v>
      </c>
      <c r="K1022" s="92">
        <v>1190</v>
      </c>
      <c r="L1022" s="22"/>
    </row>
    <row r="1023" spans="10:12" ht="14.25" customHeight="1" x14ac:dyDescent="0.35">
      <c r="J1023" s="91" t="s">
        <v>1605</v>
      </c>
      <c r="K1023" s="92">
        <v>1191</v>
      </c>
      <c r="L1023" s="22"/>
    </row>
    <row r="1024" spans="10:12" ht="14.25" customHeight="1" x14ac:dyDescent="0.35">
      <c r="J1024" s="91" t="s">
        <v>1606</v>
      </c>
      <c r="K1024" s="92">
        <v>1192</v>
      </c>
      <c r="L1024" s="22"/>
    </row>
    <row r="1025" spans="10:12" ht="14.25" customHeight="1" x14ac:dyDescent="0.35">
      <c r="J1025" s="91" t="s">
        <v>1607</v>
      </c>
      <c r="K1025" s="92">
        <v>1447</v>
      </c>
      <c r="L1025" s="22"/>
    </row>
    <row r="1026" spans="10:12" ht="14.25" customHeight="1" x14ac:dyDescent="0.35">
      <c r="J1026" s="91" t="s">
        <v>1608</v>
      </c>
      <c r="K1026" s="92">
        <v>1197</v>
      </c>
      <c r="L1026" s="22"/>
    </row>
    <row r="1027" spans="10:12" ht="14.25" customHeight="1" x14ac:dyDescent="0.35">
      <c r="J1027" s="91" t="s">
        <v>1609</v>
      </c>
      <c r="K1027" s="92">
        <v>1198</v>
      </c>
      <c r="L1027" s="22"/>
    </row>
    <row r="1028" spans="10:12" ht="14.25" customHeight="1" x14ac:dyDescent="0.35">
      <c r="J1028" s="91" t="s">
        <v>1610</v>
      </c>
      <c r="K1028" s="92">
        <v>1199</v>
      </c>
      <c r="L1028" s="22"/>
    </row>
    <row r="1029" spans="10:12" ht="14.25" customHeight="1" x14ac:dyDescent="0.35">
      <c r="J1029" s="91" t="s">
        <v>1611</v>
      </c>
      <c r="K1029" s="92">
        <v>1201</v>
      </c>
      <c r="L1029" s="22"/>
    </row>
    <row r="1030" spans="10:12" ht="14.25" customHeight="1" x14ac:dyDescent="0.35">
      <c r="J1030" s="91" t="s">
        <v>1612</v>
      </c>
      <c r="K1030" s="92">
        <v>2724</v>
      </c>
      <c r="L1030" s="22"/>
    </row>
    <row r="1031" spans="10:12" ht="14.25" customHeight="1" x14ac:dyDescent="0.35">
      <c r="J1031" s="91" t="s">
        <v>1613</v>
      </c>
      <c r="K1031" s="92">
        <v>4003</v>
      </c>
      <c r="L1031" s="22"/>
    </row>
    <row r="1032" spans="10:12" ht="14.25" customHeight="1" x14ac:dyDescent="0.35">
      <c r="J1032" s="91" t="s">
        <v>1614</v>
      </c>
      <c r="K1032" s="92">
        <v>1203</v>
      </c>
      <c r="L1032" s="22"/>
    </row>
    <row r="1033" spans="10:12" ht="14.25" customHeight="1" x14ac:dyDescent="0.35">
      <c r="J1033" s="91" t="s">
        <v>1615</v>
      </c>
      <c r="K1033" s="92">
        <v>1205</v>
      </c>
      <c r="L1033" s="22"/>
    </row>
    <row r="1034" spans="10:12" ht="14.25" customHeight="1" x14ac:dyDescent="0.35">
      <c r="J1034" s="91" t="s">
        <v>1616</v>
      </c>
      <c r="K1034" s="92">
        <v>2969</v>
      </c>
      <c r="L1034" s="22"/>
    </row>
    <row r="1035" spans="10:12" ht="14.25" customHeight="1" x14ac:dyDescent="0.35">
      <c r="J1035" s="91" t="s">
        <v>1617</v>
      </c>
      <c r="K1035" s="92">
        <v>2279</v>
      </c>
      <c r="L1035" s="22"/>
    </row>
    <row r="1036" spans="10:12" ht="14.25" customHeight="1" x14ac:dyDescent="0.35">
      <c r="J1036" s="91" t="s">
        <v>1618</v>
      </c>
      <c r="K1036" s="92">
        <v>2280</v>
      </c>
      <c r="L1036" s="22"/>
    </row>
    <row r="1037" spans="10:12" ht="14.25" customHeight="1" x14ac:dyDescent="0.35">
      <c r="J1037" s="91" t="s">
        <v>1619</v>
      </c>
      <c r="K1037" s="92">
        <v>2282</v>
      </c>
      <c r="L1037" s="22"/>
    </row>
    <row r="1038" spans="10:12" ht="14.25" customHeight="1" x14ac:dyDescent="0.35">
      <c r="J1038" s="91" t="s">
        <v>1620</v>
      </c>
      <c r="K1038" s="92">
        <v>2284</v>
      </c>
      <c r="L1038" s="22"/>
    </row>
    <row r="1039" spans="10:12" ht="14.25" customHeight="1" x14ac:dyDescent="0.35">
      <c r="J1039" s="91" t="s">
        <v>1621</v>
      </c>
      <c r="K1039" s="92">
        <v>2291</v>
      </c>
      <c r="L1039" s="22"/>
    </row>
    <row r="1040" spans="10:12" ht="14.25" customHeight="1" x14ac:dyDescent="0.35">
      <c r="J1040" s="91" t="s">
        <v>1622</v>
      </c>
      <c r="K1040" s="92">
        <v>2293</v>
      </c>
      <c r="L1040" s="22"/>
    </row>
    <row r="1041" spans="10:12" ht="14.25" customHeight="1" x14ac:dyDescent="0.35">
      <c r="J1041" s="91" t="s">
        <v>1623</v>
      </c>
      <c r="K1041" s="92">
        <v>1733</v>
      </c>
      <c r="L1041" s="22"/>
    </row>
    <row r="1042" spans="10:12" ht="14.25" customHeight="1" x14ac:dyDescent="0.35">
      <c r="J1042" s="91" t="s">
        <v>1624</v>
      </c>
      <c r="K1042" s="92">
        <v>1515</v>
      </c>
      <c r="L1042" s="22"/>
    </row>
    <row r="1043" spans="10:12" ht="14.25" customHeight="1" x14ac:dyDescent="0.35">
      <c r="J1043" s="91" t="s">
        <v>1625</v>
      </c>
      <c r="K1043" s="92">
        <v>4396</v>
      </c>
      <c r="L1043" s="22"/>
    </row>
    <row r="1044" spans="10:12" ht="14.25" customHeight="1" x14ac:dyDescent="0.35">
      <c r="J1044" s="91" t="s">
        <v>1626</v>
      </c>
      <c r="K1044" s="92">
        <v>1945</v>
      </c>
      <c r="L1044" s="22"/>
    </row>
    <row r="1045" spans="10:12" ht="14.25" customHeight="1" x14ac:dyDescent="0.35">
      <c r="J1045" s="91" t="s">
        <v>1627</v>
      </c>
      <c r="K1045" s="92">
        <v>1658</v>
      </c>
      <c r="L1045" s="22"/>
    </row>
    <row r="1046" spans="10:12" ht="14.25" customHeight="1" x14ac:dyDescent="0.35">
      <c r="J1046" s="91" t="s">
        <v>1628</v>
      </c>
      <c r="K1046" s="92">
        <v>1220</v>
      </c>
      <c r="L1046" s="22"/>
    </row>
    <row r="1047" spans="10:12" ht="14.25" customHeight="1" x14ac:dyDescent="0.35">
      <c r="J1047" s="91" t="s">
        <v>1629</v>
      </c>
      <c r="K1047" s="92">
        <v>1224</v>
      </c>
      <c r="L1047" s="22"/>
    </row>
    <row r="1048" spans="10:12" ht="14.25" customHeight="1" x14ac:dyDescent="0.35">
      <c r="J1048" s="91" t="s">
        <v>1630</v>
      </c>
      <c r="K1048" s="92">
        <v>1225</v>
      </c>
      <c r="L1048" s="22"/>
    </row>
    <row r="1049" spans="10:12" ht="14.25" customHeight="1" x14ac:dyDescent="0.35">
      <c r="J1049" s="91" t="s">
        <v>1631</v>
      </c>
      <c r="K1049" s="92">
        <v>1227</v>
      </c>
      <c r="L1049" s="22"/>
    </row>
    <row r="1050" spans="10:12" ht="14.25" customHeight="1" x14ac:dyDescent="0.35">
      <c r="J1050" s="91" t="s">
        <v>1632</v>
      </c>
      <c r="K1050" s="92">
        <v>1234</v>
      </c>
      <c r="L1050" s="22"/>
    </row>
    <row r="1051" spans="10:12" ht="14.25" customHeight="1" x14ac:dyDescent="0.35">
      <c r="J1051" s="91" t="s">
        <v>1633</v>
      </c>
      <c r="K1051" s="92">
        <v>1235</v>
      </c>
      <c r="L1051" s="22"/>
    </row>
    <row r="1052" spans="10:12" ht="14.25" customHeight="1" x14ac:dyDescent="0.35">
      <c r="J1052" s="91" t="s">
        <v>1634</v>
      </c>
      <c r="K1052" s="92">
        <v>2033</v>
      </c>
      <c r="L1052" s="22"/>
    </row>
    <row r="1053" spans="10:12" ht="14.25" customHeight="1" x14ac:dyDescent="0.35">
      <c r="J1053" s="91" t="s">
        <v>1635</v>
      </c>
      <c r="K1053" s="92">
        <v>1955</v>
      </c>
      <c r="L1053" s="22"/>
    </row>
    <row r="1054" spans="10:12" ht="14.25" customHeight="1" x14ac:dyDescent="0.35">
      <c r="J1054" s="91" t="s">
        <v>1636</v>
      </c>
      <c r="K1054" s="92">
        <v>3314</v>
      </c>
      <c r="L1054" s="22"/>
    </row>
    <row r="1055" spans="10:12" ht="14.25" customHeight="1" x14ac:dyDescent="0.35">
      <c r="J1055" s="91" t="s">
        <v>1637</v>
      </c>
      <c r="K1055" s="92">
        <v>1237</v>
      </c>
      <c r="L1055" s="22"/>
    </row>
    <row r="1056" spans="10:12" ht="14.25" customHeight="1" x14ac:dyDescent="0.35">
      <c r="J1056" s="91" t="s">
        <v>1638</v>
      </c>
      <c r="K1056" s="92">
        <v>1239</v>
      </c>
      <c r="L1056" s="22"/>
    </row>
    <row r="1057" spans="10:12" ht="14.25" customHeight="1" x14ac:dyDescent="0.35">
      <c r="J1057" s="91" t="s">
        <v>1639</v>
      </c>
      <c r="K1057" s="92">
        <v>1241</v>
      </c>
      <c r="L1057" s="22"/>
    </row>
    <row r="1058" spans="10:12" ht="14.25" customHeight="1" x14ac:dyDescent="0.35">
      <c r="J1058" s="91" t="s">
        <v>1640</v>
      </c>
      <c r="K1058" s="92">
        <v>1243</v>
      </c>
      <c r="L1058" s="22"/>
    </row>
    <row r="1059" spans="10:12" ht="14.25" customHeight="1" x14ac:dyDescent="0.35">
      <c r="J1059" s="91" t="s">
        <v>1641</v>
      </c>
      <c r="K1059" s="92">
        <v>3233</v>
      </c>
      <c r="L1059" s="22"/>
    </row>
    <row r="1060" spans="10:12" ht="14.25" customHeight="1" x14ac:dyDescent="0.35">
      <c r="J1060" s="91" t="s">
        <v>1642</v>
      </c>
      <c r="K1060" s="92">
        <v>1245</v>
      </c>
      <c r="L1060" s="22"/>
    </row>
    <row r="1061" spans="10:12" ht="14.25" customHeight="1" x14ac:dyDescent="0.35">
      <c r="J1061" s="91" t="s">
        <v>1643</v>
      </c>
      <c r="K1061" s="92">
        <v>1247</v>
      </c>
      <c r="L1061" s="22"/>
    </row>
    <row r="1062" spans="10:12" ht="14.25" customHeight="1" x14ac:dyDescent="0.35">
      <c r="J1062" s="91" t="s">
        <v>1644</v>
      </c>
      <c r="K1062" s="92">
        <v>4397</v>
      </c>
      <c r="L1062" s="22"/>
    </row>
    <row r="1063" spans="10:12" ht="14.25" customHeight="1" x14ac:dyDescent="0.35">
      <c r="J1063" s="91" t="s">
        <v>1645</v>
      </c>
      <c r="K1063" s="92">
        <v>1254</v>
      </c>
      <c r="L1063" s="22"/>
    </row>
    <row r="1064" spans="10:12" ht="14.25" customHeight="1" x14ac:dyDescent="0.35">
      <c r="J1064" s="91" t="s">
        <v>1646</v>
      </c>
      <c r="K1064" s="92">
        <v>1253</v>
      </c>
      <c r="L1064" s="22"/>
    </row>
    <row r="1065" spans="10:12" ht="14.25" customHeight="1" x14ac:dyDescent="0.35">
      <c r="J1065" s="91" t="s">
        <v>1647</v>
      </c>
      <c r="K1065" s="92">
        <v>1252</v>
      </c>
      <c r="L1065" s="22"/>
    </row>
    <row r="1066" spans="10:12" ht="14.25" customHeight="1" x14ac:dyDescent="0.35">
      <c r="J1066" s="91" t="s">
        <v>1648</v>
      </c>
      <c r="K1066" s="92">
        <v>1259</v>
      </c>
      <c r="L1066" s="22"/>
    </row>
    <row r="1067" spans="10:12" ht="14.25" customHeight="1" x14ac:dyDescent="0.35">
      <c r="J1067" s="91" t="s">
        <v>244</v>
      </c>
      <c r="K1067" s="92">
        <v>1268</v>
      </c>
      <c r="L1067" s="22"/>
    </row>
    <row r="1068" spans="10:12" ht="14.25" customHeight="1" x14ac:dyDescent="0.35">
      <c r="J1068" s="91" t="s">
        <v>147</v>
      </c>
      <c r="K1068" s="92">
        <v>2974</v>
      </c>
      <c r="L1068" s="22"/>
    </row>
    <row r="1069" spans="10:12" ht="14.25" customHeight="1" x14ac:dyDescent="0.35">
      <c r="J1069" s="91" t="s">
        <v>1649</v>
      </c>
      <c r="K1069" s="92">
        <v>3098</v>
      </c>
      <c r="L1069" s="22"/>
    </row>
    <row r="1070" spans="10:12" ht="14.25" customHeight="1" x14ac:dyDescent="0.35">
      <c r="J1070" s="91" t="s">
        <v>1650</v>
      </c>
      <c r="K1070" s="92">
        <v>1270</v>
      </c>
      <c r="L1070" s="22"/>
    </row>
    <row r="1071" spans="10:12" ht="14.25" customHeight="1" x14ac:dyDescent="0.35">
      <c r="J1071" s="91" t="s">
        <v>1651</v>
      </c>
      <c r="K1071" s="92">
        <v>2538</v>
      </c>
      <c r="L1071" s="22"/>
    </row>
    <row r="1072" spans="10:12" ht="14.25" customHeight="1" x14ac:dyDescent="0.35">
      <c r="J1072" s="91" t="s">
        <v>1652</v>
      </c>
      <c r="K1072" s="92">
        <v>3357</v>
      </c>
      <c r="L1072" s="22"/>
    </row>
    <row r="1073" spans="10:12" ht="14.25" customHeight="1" x14ac:dyDescent="0.35">
      <c r="J1073" s="91" t="s">
        <v>1653</v>
      </c>
      <c r="K1073" s="92">
        <v>1271</v>
      </c>
      <c r="L1073" s="22"/>
    </row>
    <row r="1074" spans="10:12" ht="14.25" customHeight="1" x14ac:dyDescent="0.35">
      <c r="J1074" s="91" t="s">
        <v>1654</v>
      </c>
      <c r="K1074" s="92">
        <v>1272</v>
      </c>
      <c r="L1074" s="22"/>
    </row>
    <row r="1075" spans="10:12" ht="14.25" customHeight="1" x14ac:dyDescent="0.35">
      <c r="J1075" s="91" t="s">
        <v>1655</v>
      </c>
      <c r="K1075" s="92">
        <v>1273</v>
      </c>
      <c r="L1075" s="22"/>
    </row>
    <row r="1076" spans="10:12" ht="14.25" customHeight="1" x14ac:dyDescent="0.35">
      <c r="J1076" s="91" t="s">
        <v>243</v>
      </c>
      <c r="K1076" s="92">
        <v>1274</v>
      </c>
      <c r="L1076" s="22"/>
    </row>
    <row r="1077" spans="10:12" ht="14.25" customHeight="1" x14ac:dyDescent="0.35">
      <c r="J1077" s="91" t="s">
        <v>242</v>
      </c>
      <c r="K1077" s="92">
        <v>1275</v>
      </c>
      <c r="L1077" s="22"/>
    </row>
    <row r="1078" spans="10:12" ht="14.25" customHeight="1" x14ac:dyDescent="0.35">
      <c r="J1078" s="91" t="s">
        <v>203</v>
      </c>
      <c r="K1078" s="92">
        <v>2634</v>
      </c>
      <c r="L1078" s="22"/>
    </row>
    <row r="1079" spans="10:12" ht="14.25" customHeight="1" x14ac:dyDescent="0.35">
      <c r="J1079" s="91" t="s">
        <v>235</v>
      </c>
      <c r="K1079" s="92">
        <v>2597</v>
      </c>
      <c r="L1079" s="22"/>
    </row>
    <row r="1080" spans="10:12" ht="14.25" customHeight="1" x14ac:dyDescent="0.35">
      <c r="J1080" s="91" t="s">
        <v>1656</v>
      </c>
      <c r="K1080" s="92">
        <v>1283</v>
      </c>
      <c r="L1080" s="22"/>
    </row>
    <row r="1081" spans="10:12" ht="14.25" customHeight="1" x14ac:dyDescent="0.35">
      <c r="J1081" s="91" t="s">
        <v>1657</v>
      </c>
      <c r="K1081" s="92">
        <v>2540</v>
      </c>
      <c r="L1081" s="22"/>
    </row>
    <row r="1082" spans="10:12" ht="14.25" customHeight="1" x14ac:dyDescent="0.35">
      <c r="J1082" s="91" t="s">
        <v>1658</v>
      </c>
      <c r="K1082" s="92">
        <v>2541</v>
      </c>
      <c r="L1082" s="22"/>
    </row>
    <row r="1083" spans="10:12" ht="14.25" customHeight="1" x14ac:dyDescent="0.35">
      <c r="J1083" s="91" t="s">
        <v>1659</v>
      </c>
      <c r="K1083" s="92">
        <v>2738</v>
      </c>
      <c r="L1083" s="22"/>
    </row>
    <row r="1084" spans="10:12" ht="14.25" customHeight="1" x14ac:dyDescent="0.35">
      <c r="J1084" s="91" t="s">
        <v>1660</v>
      </c>
      <c r="K1084" s="92">
        <v>1960</v>
      </c>
      <c r="L1084" s="22"/>
    </row>
    <row r="1085" spans="10:12" ht="14.25" customHeight="1" x14ac:dyDescent="0.35">
      <c r="J1085" s="91" t="s">
        <v>1661</v>
      </c>
      <c r="K1085" s="92">
        <v>1961</v>
      </c>
      <c r="L1085" s="22"/>
    </row>
    <row r="1086" spans="10:12" ht="14.25" customHeight="1" x14ac:dyDescent="0.35">
      <c r="J1086" s="91" t="s">
        <v>1662</v>
      </c>
      <c r="K1086" s="92">
        <v>1963</v>
      </c>
      <c r="L1086" s="22"/>
    </row>
    <row r="1087" spans="10:12" ht="14.25" customHeight="1" x14ac:dyDescent="0.35">
      <c r="J1087" s="91" t="s">
        <v>1663</v>
      </c>
      <c r="K1087" s="92">
        <v>2700</v>
      </c>
      <c r="L1087" s="22"/>
    </row>
    <row r="1088" spans="10:12" ht="14.25" customHeight="1" x14ac:dyDescent="0.35">
      <c r="J1088" s="91" t="s">
        <v>1664</v>
      </c>
      <c r="K1088" s="92">
        <v>6026</v>
      </c>
      <c r="L1088" s="22"/>
    </row>
    <row r="1089" spans="10:12" ht="14.25" customHeight="1" x14ac:dyDescent="0.35">
      <c r="J1089" s="91" t="s">
        <v>1665</v>
      </c>
      <c r="K1089" s="92">
        <v>1964</v>
      </c>
      <c r="L1089" s="22"/>
    </row>
    <row r="1090" spans="10:12" ht="14.25" customHeight="1" x14ac:dyDescent="0.35">
      <c r="J1090" s="91" t="s">
        <v>1666</v>
      </c>
      <c r="K1090" s="92">
        <v>1966</v>
      </c>
      <c r="L1090" s="22"/>
    </row>
    <row r="1091" spans="10:12" ht="14.25" customHeight="1" x14ac:dyDescent="0.35">
      <c r="J1091" s="91" t="s">
        <v>1667</v>
      </c>
      <c r="K1091" s="92">
        <v>2972</v>
      </c>
      <c r="L1091" s="22"/>
    </row>
    <row r="1092" spans="10:12" ht="14.25" customHeight="1" x14ac:dyDescent="0.35">
      <c r="J1092" s="91" t="s">
        <v>1668</v>
      </c>
      <c r="K1092" s="92">
        <v>1969</v>
      </c>
      <c r="L1092" s="22"/>
    </row>
    <row r="1093" spans="10:12" ht="14.25" customHeight="1" x14ac:dyDescent="0.35">
      <c r="J1093" s="91" t="s">
        <v>1669</v>
      </c>
      <c r="K1093" s="92">
        <v>1971</v>
      </c>
      <c r="L1093" s="22"/>
    </row>
    <row r="1094" spans="10:12" ht="14.25" customHeight="1" x14ac:dyDescent="0.35">
      <c r="J1094" s="91" t="s">
        <v>1670</v>
      </c>
      <c r="K1094" s="92">
        <v>1972</v>
      </c>
      <c r="L1094" s="22"/>
    </row>
    <row r="1095" spans="10:12" ht="14.25" customHeight="1" x14ac:dyDescent="0.35">
      <c r="J1095" s="91" t="s">
        <v>1671</v>
      </c>
      <c r="K1095" s="92">
        <v>1975</v>
      </c>
      <c r="L1095" s="22"/>
    </row>
    <row r="1096" spans="10:12" ht="14.25" customHeight="1" x14ac:dyDescent="0.35">
      <c r="J1096" s="91" t="s">
        <v>1672</v>
      </c>
      <c r="K1096" s="92">
        <v>1976</v>
      </c>
      <c r="L1096" s="22"/>
    </row>
    <row r="1097" spans="10:12" ht="14.25" customHeight="1" x14ac:dyDescent="0.35">
      <c r="J1097" s="91" t="s">
        <v>1673</v>
      </c>
      <c r="K1097" s="92">
        <v>1978</v>
      </c>
      <c r="L1097" s="22"/>
    </row>
    <row r="1098" spans="10:12" ht="14.25" customHeight="1" x14ac:dyDescent="0.35">
      <c r="J1098" s="91" t="s">
        <v>1674</v>
      </c>
      <c r="K1098" s="92">
        <v>1980</v>
      </c>
      <c r="L1098" s="22"/>
    </row>
    <row r="1099" spans="10:12" ht="14.25" customHeight="1" x14ac:dyDescent="0.35">
      <c r="J1099" s="91" t="s">
        <v>1675</v>
      </c>
      <c r="K1099" s="92">
        <v>1973</v>
      </c>
      <c r="L1099" s="22"/>
    </row>
    <row r="1100" spans="10:12" ht="14.25" customHeight="1" x14ac:dyDescent="0.35">
      <c r="J1100" s="91" t="s">
        <v>1676</v>
      </c>
      <c r="K1100" s="92">
        <v>1984</v>
      </c>
      <c r="L1100" s="22"/>
    </row>
    <row r="1101" spans="10:12" ht="14.25" customHeight="1" x14ac:dyDescent="0.35">
      <c r="J1101" s="91" t="s">
        <v>1677</v>
      </c>
      <c r="K1101" s="92">
        <v>6011</v>
      </c>
      <c r="L1101" s="22"/>
    </row>
    <row r="1102" spans="10:12" ht="14.25" customHeight="1" x14ac:dyDescent="0.35">
      <c r="J1102" s="91" t="s">
        <v>1678</v>
      </c>
      <c r="K1102" s="92">
        <v>2980</v>
      </c>
      <c r="L1102" s="22"/>
    </row>
    <row r="1103" spans="10:12" ht="14.25" customHeight="1" x14ac:dyDescent="0.35">
      <c r="J1103" s="91" t="s">
        <v>1679</v>
      </c>
      <c r="K1103" s="92">
        <v>1291</v>
      </c>
      <c r="L1103" s="22"/>
    </row>
    <row r="1104" spans="10:12" ht="14.25" customHeight="1" x14ac:dyDescent="0.35">
      <c r="J1104" s="91" t="s">
        <v>1680</v>
      </c>
      <c r="K1104" s="92">
        <v>234</v>
      </c>
      <c r="L1104" s="22"/>
    </row>
    <row r="1105" spans="10:12" ht="14.25" customHeight="1" x14ac:dyDescent="0.35">
      <c r="J1105" s="91" t="s">
        <v>1681</v>
      </c>
      <c r="K1105" s="92">
        <v>1292</v>
      </c>
      <c r="L1105" s="22"/>
    </row>
    <row r="1106" spans="10:12" ht="14.25" customHeight="1" x14ac:dyDescent="0.35">
      <c r="J1106" s="91" t="s">
        <v>1682</v>
      </c>
      <c r="K1106" s="92">
        <v>1293</v>
      </c>
      <c r="L1106" s="22"/>
    </row>
    <row r="1107" spans="10:12" ht="14.25" customHeight="1" x14ac:dyDescent="0.35">
      <c r="J1107" s="91" t="s">
        <v>1683</v>
      </c>
      <c r="K1107" s="92">
        <v>1296</v>
      </c>
      <c r="L1107" s="22"/>
    </row>
    <row r="1108" spans="10:12" ht="14.25" customHeight="1" x14ac:dyDescent="0.35">
      <c r="J1108" s="91" t="s">
        <v>1684</v>
      </c>
      <c r="K1108" s="92">
        <v>1297</v>
      </c>
      <c r="L1108" s="22"/>
    </row>
    <row r="1109" spans="10:12" ht="14.25" customHeight="1" x14ac:dyDescent="0.35">
      <c r="J1109" s="91" t="s">
        <v>1685</v>
      </c>
      <c r="K1109" s="92">
        <v>1298</v>
      </c>
      <c r="L1109" s="22"/>
    </row>
    <row r="1110" spans="10:12" ht="14.25" customHeight="1" x14ac:dyDescent="0.35">
      <c r="J1110" s="91" t="s">
        <v>1686</v>
      </c>
      <c r="K1110" s="92">
        <v>1302</v>
      </c>
      <c r="L1110" s="22"/>
    </row>
    <row r="1111" spans="10:12" ht="14.25" customHeight="1" x14ac:dyDescent="0.35">
      <c r="J1111" s="91" t="s">
        <v>189</v>
      </c>
      <c r="K1111" s="92">
        <v>2704</v>
      </c>
      <c r="L1111" s="22"/>
    </row>
    <row r="1112" spans="10:12" ht="14.25" customHeight="1" x14ac:dyDescent="0.35">
      <c r="J1112" s="91" t="s">
        <v>1687</v>
      </c>
      <c r="K1112" s="92">
        <v>1295</v>
      </c>
      <c r="L1112" s="22"/>
    </row>
    <row r="1113" spans="10:12" ht="14.25" customHeight="1" x14ac:dyDescent="0.35">
      <c r="J1113" s="91" t="s">
        <v>1688</v>
      </c>
      <c r="K1113" s="92">
        <v>2548</v>
      </c>
      <c r="L1113" s="22"/>
    </row>
    <row r="1114" spans="10:12" ht="14.25" customHeight="1" x14ac:dyDescent="0.35">
      <c r="J1114" s="91" t="s">
        <v>1689</v>
      </c>
      <c r="K1114" s="92">
        <v>2557</v>
      </c>
      <c r="L1114" s="22"/>
    </row>
    <row r="1115" spans="10:12" ht="14.25" customHeight="1" x14ac:dyDescent="0.35">
      <c r="J1115" s="91" t="s">
        <v>1690</v>
      </c>
      <c r="K1115" s="92">
        <v>1448</v>
      </c>
      <c r="L1115" s="22"/>
    </row>
    <row r="1116" spans="10:12" ht="14.25" customHeight="1" x14ac:dyDescent="0.35">
      <c r="J1116" s="91" t="s">
        <v>1691</v>
      </c>
      <c r="K1116" s="92">
        <v>1305</v>
      </c>
      <c r="L1116" s="22"/>
    </row>
    <row r="1117" spans="10:12" ht="14.25" customHeight="1" x14ac:dyDescent="0.35">
      <c r="J1117" s="91" t="s">
        <v>1692</v>
      </c>
      <c r="K1117" s="92">
        <v>1313</v>
      </c>
      <c r="L1117" s="22"/>
    </row>
    <row r="1118" spans="10:12" ht="14.25" customHeight="1" x14ac:dyDescent="0.35">
      <c r="J1118" s="91" t="s">
        <v>1693</v>
      </c>
      <c r="K1118" s="92">
        <v>4060</v>
      </c>
      <c r="L1118" s="22"/>
    </row>
    <row r="1119" spans="10:12" ht="14.25" customHeight="1" x14ac:dyDescent="0.35">
      <c r="J1119" s="91" t="s">
        <v>1694</v>
      </c>
      <c r="K1119" s="92">
        <v>4089</v>
      </c>
      <c r="L1119" s="22"/>
    </row>
    <row r="1120" spans="10:12" ht="14.25" customHeight="1" x14ac:dyDescent="0.35">
      <c r="J1120" s="91" t="s">
        <v>1695</v>
      </c>
      <c r="K1120" s="92">
        <v>2982</v>
      </c>
      <c r="L1120" s="22"/>
    </row>
    <row r="1121" spans="10:12" ht="14.25" customHeight="1" x14ac:dyDescent="0.35">
      <c r="J1121" s="91" t="s">
        <v>1696</v>
      </c>
      <c r="K1121" s="92">
        <v>1771</v>
      </c>
      <c r="L1121" s="22"/>
    </row>
    <row r="1122" spans="10:12" ht="14.25" customHeight="1" x14ac:dyDescent="0.35">
      <c r="J1122" s="91" t="s">
        <v>241</v>
      </c>
      <c r="K1122" s="92">
        <v>1319</v>
      </c>
      <c r="L1122" s="22"/>
    </row>
    <row r="1123" spans="10:12" ht="14.25" customHeight="1" x14ac:dyDescent="0.35">
      <c r="J1123" s="91" t="s">
        <v>201</v>
      </c>
      <c r="K1123" s="92">
        <v>2636</v>
      </c>
      <c r="L1123" s="22"/>
    </row>
    <row r="1124" spans="10:12" ht="14.25" customHeight="1" x14ac:dyDescent="0.35">
      <c r="J1124" s="91" t="s">
        <v>202</v>
      </c>
      <c r="K1124" s="92">
        <v>2635</v>
      </c>
      <c r="L1124" s="22"/>
    </row>
    <row r="1125" spans="10:12" ht="14.25" customHeight="1" x14ac:dyDescent="0.35">
      <c r="J1125" s="91" t="s">
        <v>1697</v>
      </c>
      <c r="K1125" s="92">
        <v>1993</v>
      </c>
      <c r="L1125" s="22"/>
    </row>
    <row r="1126" spans="10:12" ht="14.25" customHeight="1" x14ac:dyDescent="0.35">
      <c r="J1126" s="91" t="s">
        <v>1698</v>
      </c>
      <c r="K1126" s="92">
        <v>3246</v>
      </c>
      <c r="L1126" s="22"/>
    </row>
    <row r="1127" spans="10:12" ht="14.25" customHeight="1" x14ac:dyDescent="0.35">
      <c r="J1127" s="91" t="s">
        <v>1699</v>
      </c>
      <c r="K1127" s="92">
        <v>1321</v>
      </c>
      <c r="L1127" s="22"/>
    </row>
    <row r="1128" spans="10:12" ht="14.25" customHeight="1" x14ac:dyDescent="0.35">
      <c r="J1128" s="91" t="s">
        <v>1700</v>
      </c>
      <c r="K1128" s="92">
        <v>1322</v>
      </c>
      <c r="L1128" s="22"/>
    </row>
    <row r="1129" spans="10:12" ht="14.25" customHeight="1" x14ac:dyDescent="0.35">
      <c r="J1129" s="91" t="s">
        <v>1701</v>
      </c>
      <c r="K1129" s="92">
        <v>1996</v>
      </c>
      <c r="L1129" s="22"/>
    </row>
    <row r="1130" spans="10:12" ht="14.25" customHeight="1" x14ac:dyDescent="0.35">
      <c r="J1130" s="91" t="s">
        <v>1702</v>
      </c>
      <c r="K1130" s="92">
        <v>3044</v>
      </c>
      <c r="L1130" s="22"/>
    </row>
    <row r="1131" spans="10:12" ht="14.25" customHeight="1" x14ac:dyDescent="0.35">
      <c r="J1131" s="91" t="s">
        <v>1703</v>
      </c>
      <c r="K1131" s="92">
        <v>3247</v>
      </c>
      <c r="L1131" s="22"/>
    </row>
    <row r="1132" spans="10:12" ht="14.25" customHeight="1" x14ac:dyDescent="0.35">
      <c r="J1132" s="91" t="s">
        <v>1704</v>
      </c>
      <c r="K1132" s="92">
        <v>3350</v>
      </c>
      <c r="L1132" s="22"/>
    </row>
    <row r="1133" spans="10:12" ht="14.25" customHeight="1" x14ac:dyDescent="0.35">
      <c r="J1133" s="91" t="s">
        <v>1705</v>
      </c>
      <c r="K1133" s="92">
        <v>2003</v>
      </c>
      <c r="L1133" s="22"/>
    </row>
    <row r="1134" spans="10:12" ht="14.25" customHeight="1" x14ac:dyDescent="0.35">
      <c r="J1134" s="91" t="s">
        <v>1706</v>
      </c>
      <c r="K1134" s="92">
        <v>4156</v>
      </c>
      <c r="L1134" s="22"/>
    </row>
    <row r="1135" spans="10:12" ht="14.25" customHeight="1" x14ac:dyDescent="0.35">
      <c r="J1135" s="91" t="s">
        <v>1707</v>
      </c>
      <c r="K1135" s="92">
        <v>1333</v>
      </c>
      <c r="L1135" s="22"/>
    </row>
    <row r="1136" spans="10:12" ht="14.25" customHeight="1" x14ac:dyDescent="0.35">
      <c r="J1136" s="91" t="s">
        <v>1708</v>
      </c>
      <c r="K1136" s="92">
        <v>3248</v>
      </c>
      <c r="L1136" s="22"/>
    </row>
    <row r="1137" spans="10:12" ht="14.25" customHeight="1" x14ac:dyDescent="0.35">
      <c r="J1137" s="91" t="s">
        <v>239</v>
      </c>
      <c r="K1137" s="92">
        <v>1335</v>
      </c>
      <c r="L1137" s="22"/>
    </row>
    <row r="1138" spans="10:12" ht="14.25" customHeight="1" x14ac:dyDescent="0.35">
      <c r="J1138" s="91" t="s">
        <v>200</v>
      </c>
      <c r="K1138" s="92">
        <v>2638</v>
      </c>
      <c r="L1138" s="22"/>
    </row>
    <row r="1139" spans="10:12" ht="14.25" customHeight="1" x14ac:dyDescent="0.35">
      <c r="J1139" s="91" t="s">
        <v>145</v>
      </c>
      <c r="K1139" s="92">
        <v>2985</v>
      </c>
      <c r="L1139" s="22"/>
    </row>
    <row r="1140" spans="10:12" ht="14.25" customHeight="1" x14ac:dyDescent="0.35">
      <c r="J1140" s="91" t="s">
        <v>1709</v>
      </c>
      <c r="K1140" s="92">
        <v>1337</v>
      </c>
      <c r="L1140" s="22"/>
    </row>
    <row r="1141" spans="10:12" ht="14.25" customHeight="1" x14ac:dyDescent="0.35">
      <c r="J1141" s="91" t="s">
        <v>1710</v>
      </c>
      <c r="K1141" s="92">
        <v>2012</v>
      </c>
      <c r="L1141" s="22"/>
    </row>
    <row r="1142" spans="10:12" ht="14.25" customHeight="1" x14ac:dyDescent="0.35">
      <c r="J1142" s="91" t="s">
        <v>1711</v>
      </c>
      <c r="K1142" s="92">
        <v>1608</v>
      </c>
      <c r="L1142" s="22"/>
    </row>
    <row r="1143" spans="10:12" ht="14.25" customHeight="1" x14ac:dyDescent="0.35">
      <c r="J1143" s="91" t="s">
        <v>1712</v>
      </c>
      <c r="K1143" s="92">
        <v>2014</v>
      </c>
      <c r="L1143" s="22"/>
    </row>
    <row r="1144" spans="10:12" ht="14.25" customHeight="1" x14ac:dyDescent="0.35">
      <c r="J1144" s="91" t="s">
        <v>1713</v>
      </c>
      <c r="K1144" s="92">
        <v>1908</v>
      </c>
      <c r="L1144" s="22"/>
    </row>
    <row r="1145" spans="10:12" ht="14.25" customHeight="1" x14ac:dyDescent="0.35">
      <c r="J1145" s="91" t="s">
        <v>1714</v>
      </c>
      <c r="K1145" s="92">
        <v>1339</v>
      </c>
      <c r="L1145" s="22"/>
    </row>
    <row r="1146" spans="10:12" ht="14.25" customHeight="1" x14ac:dyDescent="0.35">
      <c r="J1146" s="91" t="s">
        <v>1715</v>
      </c>
      <c r="K1146" s="92">
        <v>3097</v>
      </c>
      <c r="L1146" s="22"/>
    </row>
    <row r="1147" spans="10:12" ht="14.25" customHeight="1" x14ac:dyDescent="0.35">
      <c r="J1147" s="91" t="s">
        <v>1716</v>
      </c>
      <c r="K1147" s="92">
        <v>2309</v>
      </c>
      <c r="L1147" s="22"/>
    </row>
    <row r="1148" spans="10:12" ht="14.25" customHeight="1" x14ac:dyDescent="0.35">
      <c r="J1148" s="91" t="s">
        <v>1717</v>
      </c>
      <c r="K1148" s="92">
        <v>1210</v>
      </c>
      <c r="L1148" s="22"/>
    </row>
    <row r="1149" spans="10:12" ht="14.25" customHeight="1" x14ac:dyDescent="0.35">
      <c r="J1149" s="91" t="s">
        <v>1718</v>
      </c>
      <c r="K1149" s="92">
        <v>1340</v>
      </c>
      <c r="L1149" s="22"/>
    </row>
    <row r="1150" spans="10:12" ht="14.25" customHeight="1" x14ac:dyDescent="0.35">
      <c r="J1150" s="91" t="s">
        <v>1719</v>
      </c>
      <c r="K1150" s="92">
        <v>1342</v>
      </c>
      <c r="L1150" s="22"/>
    </row>
    <row r="1151" spans="10:12" ht="14.25" customHeight="1" x14ac:dyDescent="0.35">
      <c r="J1151" s="91" t="s">
        <v>1720</v>
      </c>
      <c r="K1151" s="92">
        <v>1343</v>
      </c>
      <c r="L1151" s="22"/>
    </row>
    <row r="1152" spans="10:12" ht="14.25" customHeight="1" x14ac:dyDescent="0.35">
      <c r="J1152" s="91" t="s">
        <v>1721</v>
      </c>
      <c r="K1152" s="92">
        <v>1346</v>
      </c>
      <c r="L1152" s="22"/>
    </row>
    <row r="1153" spans="10:12" ht="14.25" customHeight="1" x14ac:dyDescent="0.35">
      <c r="J1153" s="91" t="s">
        <v>1722</v>
      </c>
      <c r="K1153" s="92">
        <v>1349</v>
      </c>
      <c r="L1153" s="22"/>
    </row>
    <row r="1154" spans="10:12" ht="14.25" customHeight="1" x14ac:dyDescent="0.35">
      <c r="J1154" s="91" t="s">
        <v>1723</v>
      </c>
      <c r="K1154" s="92">
        <v>1350</v>
      </c>
      <c r="L1154" s="22"/>
    </row>
    <row r="1155" spans="10:12" ht="14.25" customHeight="1" x14ac:dyDescent="0.35">
      <c r="J1155" s="91" t="s">
        <v>187</v>
      </c>
      <c r="K1155" s="92">
        <v>2709</v>
      </c>
      <c r="L1155" s="22"/>
    </row>
    <row r="1156" spans="10:12" ht="14.25" customHeight="1" x14ac:dyDescent="0.35">
      <c r="J1156" s="91" t="s">
        <v>1724</v>
      </c>
      <c r="K1156" s="92">
        <v>1353</v>
      </c>
      <c r="L1156" s="22"/>
    </row>
    <row r="1157" spans="10:12" ht="14.25" customHeight="1" x14ac:dyDescent="0.35">
      <c r="J1157" s="91" t="s">
        <v>1725</v>
      </c>
      <c r="K1157" s="92">
        <v>1354</v>
      </c>
      <c r="L1157" s="22"/>
    </row>
    <row r="1158" spans="10:12" ht="14.25" customHeight="1" x14ac:dyDescent="0.35">
      <c r="J1158" s="91" t="s">
        <v>1726</v>
      </c>
      <c r="K1158" s="92">
        <v>1356</v>
      </c>
      <c r="L1158" s="22"/>
    </row>
    <row r="1159" spans="10:12" ht="14.25" customHeight="1" x14ac:dyDescent="0.35">
      <c r="J1159" s="91" t="s">
        <v>1727</v>
      </c>
      <c r="K1159" s="92">
        <v>2989</v>
      </c>
      <c r="L1159" s="22"/>
    </row>
    <row r="1160" spans="10:12" ht="14.25" customHeight="1" x14ac:dyDescent="0.35">
      <c r="J1160" s="91" t="s">
        <v>1728</v>
      </c>
      <c r="K1160" s="92">
        <v>2313</v>
      </c>
      <c r="L1160" s="22"/>
    </row>
    <row r="1161" spans="10:12" ht="14.25" customHeight="1" x14ac:dyDescent="0.35">
      <c r="J1161" s="91" t="s">
        <v>1729</v>
      </c>
      <c r="K1161" s="92">
        <v>1357</v>
      </c>
      <c r="L1161" s="22"/>
    </row>
    <row r="1162" spans="10:12" ht="14.25" customHeight="1" x14ac:dyDescent="0.35">
      <c r="J1162" s="91" t="s">
        <v>1730</v>
      </c>
      <c r="K1162" s="92">
        <v>2990</v>
      </c>
      <c r="L1162" s="22"/>
    </row>
    <row r="1163" spans="10:12" ht="14.25" customHeight="1" x14ac:dyDescent="0.35">
      <c r="J1163" s="91" t="s">
        <v>1731</v>
      </c>
      <c r="K1163" s="92">
        <v>1362</v>
      </c>
      <c r="L1163" s="22"/>
    </row>
    <row r="1164" spans="10:12" ht="14.25" customHeight="1" x14ac:dyDescent="0.35">
      <c r="J1164" s="91" t="s">
        <v>199</v>
      </c>
      <c r="K1164" s="92">
        <v>2639</v>
      </c>
      <c r="L1164" s="22"/>
    </row>
    <row r="1165" spans="10:12" ht="14.25" customHeight="1" x14ac:dyDescent="0.35">
      <c r="J1165" s="91" t="s">
        <v>238</v>
      </c>
      <c r="K1165" s="92">
        <v>1363</v>
      </c>
      <c r="L1165" s="22"/>
    </row>
    <row r="1166" spans="10:12" ht="14.25" customHeight="1" x14ac:dyDescent="0.35">
      <c r="J1166" s="91" t="s">
        <v>1732</v>
      </c>
      <c r="K1166" s="92">
        <v>1364</v>
      </c>
      <c r="L1166" s="22"/>
    </row>
    <row r="1167" spans="10:12" ht="14.25" customHeight="1" x14ac:dyDescent="0.35">
      <c r="J1167" s="91" t="s">
        <v>237</v>
      </c>
      <c r="K1167" s="92">
        <v>1365</v>
      </c>
      <c r="L1167" s="22"/>
    </row>
    <row r="1168" spans="10:12" ht="14.25" customHeight="1" x14ac:dyDescent="0.35">
      <c r="J1168" s="91" t="s">
        <v>197</v>
      </c>
      <c r="K1168" s="92">
        <v>2641</v>
      </c>
      <c r="L1168" s="22"/>
    </row>
    <row r="1169" spans="10:12" ht="14.25" customHeight="1" x14ac:dyDescent="0.35">
      <c r="J1169" s="91" t="s">
        <v>198</v>
      </c>
      <c r="K1169" s="92">
        <v>2640</v>
      </c>
      <c r="L1169" s="22"/>
    </row>
    <row r="1170" spans="10:12" ht="14.25" customHeight="1" x14ac:dyDescent="0.35">
      <c r="J1170" s="91" t="s">
        <v>1733</v>
      </c>
      <c r="K1170" s="92">
        <v>1366</v>
      </c>
      <c r="L1170" s="22"/>
    </row>
    <row r="1171" spans="10:12" ht="14.25" customHeight="1" x14ac:dyDescent="0.35">
      <c r="J1171" s="91" t="s">
        <v>143</v>
      </c>
      <c r="K1171" s="92">
        <v>2993</v>
      </c>
      <c r="L1171" s="22"/>
    </row>
    <row r="1172" spans="10:12" ht="14.25" customHeight="1" x14ac:dyDescent="0.35">
      <c r="J1172" s="91" t="s">
        <v>144</v>
      </c>
      <c r="K1172" s="92">
        <v>2992</v>
      </c>
      <c r="L1172" s="22"/>
    </row>
    <row r="1173" spans="10:12" ht="14.25" customHeight="1" x14ac:dyDescent="0.35">
      <c r="J1173" s="91" t="s">
        <v>1734</v>
      </c>
      <c r="K1173" s="92">
        <v>1368</v>
      </c>
      <c r="L1173" s="22"/>
    </row>
    <row r="1174" spans="10:12" ht="14.25" customHeight="1" x14ac:dyDescent="0.35">
      <c r="J1174" s="91" t="s">
        <v>1735</v>
      </c>
      <c r="K1174" s="92">
        <v>1369</v>
      </c>
      <c r="L1174" s="22"/>
    </row>
    <row r="1175" spans="10:12" ht="14.25" customHeight="1" x14ac:dyDescent="0.35">
      <c r="J1175" s="91" t="s">
        <v>1736</v>
      </c>
      <c r="K1175" s="92">
        <v>1373</v>
      </c>
      <c r="L1175" s="22"/>
    </row>
    <row r="1176" spans="10:12" ht="14.25" customHeight="1" x14ac:dyDescent="0.35">
      <c r="J1176" s="91" t="s">
        <v>1737</v>
      </c>
      <c r="K1176" s="92">
        <v>1375</v>
      </c>
      <c r="L1176" s="22"/>
    </row>
    <row r="1177" spans="10:12" ht="14.25" customHeight="1" x14ac:dyDescent="0.35">
      <c r="J1177" s="91" t="s">
        <v>1738</v>
      </c>
      <c r="K1177" s="92">
        <v>1376</v>
      </c>
      <c r="L1177" s="22"/>
    </row>
    <row r="1178" spans="10:12" ht="14.25" customHeight="1" x14ac:dyDescent="0.35">
      <c r="J1178" s="91" t="s">
        <v>1739</v>
      </c>
      <c r="K1178" s="92">
        <v>1377</v>
      </c>
      <c r="L1178" s="22"/>
    </row>
    <row r="1179" spans="10:12" ht="14.25" customHeight="1" x14ac:dyDescent="0.35">
      <c r="J1179" s="91" t="s">
        <v>1740</v>
      </c>
      <c r="K1179" s="92">
        <v>1378</v>
      </c>
      <c r="L1179" s="22"/>
    </row>
    <row r="1180" spans="10:12" ht="14.25" customHeight="1" x14ac:dyDescent="0.35">
      <c r="J1180" s="91" t="s">
        <v>1741</v>
      </c>
      <c r="K1180" s="92">
        <v>1380</v>
      </c>
      <c r="L1180" s="22"/>
    </row>
    <row r="1181" spans="10:12" ht="14.25" customHeight="1" x14ac:dyDescent="0.35">
      <c r="J1181" s="91" t="s">
        <v>1742</v>
      </c>
      <c r="K1181" s="92">
        <v>1381</v>
      </c>
      <c r="L1181" s="22"/>
    </row>
    <row r="1182" spans="10:12" ht="14.25" customHeight="1" x14ac:dyDescent="0.35">
      <c r="J1182" s="91" t="s">
        <v>1743</v>
      </c>
      <c r="K1182" s="92">
        <v>1385</v>
      </c>
      <c r="L1182" s="22"/>
    </row>
    <row r="1183" spans="10:12" ht="14.25" customHeight="1" x14ac:dyDescent="0.35">
      <c r="J1183" s="91" t="s">
        <v>1744</v>
      </c>
      <c r="K1183" s="92">
        <v>1387</v>
      </c>
      <c r="L1183" s="22"/>
    </row>
    <row r="1184" spans="10:12" ht="14.25" customHeight="1" x14ac:dyDescent="0.35">
      <c r="J1184" s="91" t="s">
        <v>1745</v>
      </c>
      <c r="K1184" s="92">
        <v>1390</v>
      </c>
      <c r="L1184" s="22"/>
    </row>
    <row r="1185" spans="10:12" ht="14.25" customHeight="1" x14ac:dyDescent="0.35">
      <c r="J1185" s="91" t="s">
        <v>1746</v>
      </c>
      <c r="K1185" s="92">
        <v>1393</v>
      </c>
      <c r="L1185" s="22"/>
    </row>
    <row r="1186" spans="10:12" ht="14.25" customHeight="1" x14ac:dyDescent="0.35">
      <c r="J1186" s="91" t="s">
        <v>1747</v>
      </c>
      <c r="K1186" s="92">
        <v>1394</v>
      </c>
      <c r="L1186" s="22"/>
    </row>
    <row r="1187" spans="10:12" ht="14.25" customHeight="1" x14ac:dyDescent="0.35">
      <c r="J1187" s="91" t="s">
        <v>1748</v>
      </c>
      <c r="K1187" s="92">
        <v>1395</v>
      </c>
      <c r="L1187" s="22"/>
    </row>
    <row r="1188" spans="10:12" ht="14.25" customHeight="1" x14ac:dyDescent="0.35">
      <c r="J1188" s="91" t="s">
        <v>1749</v>
      </c>
      <c r="K1188" s="92">
        <v>1396</v>
      </c>
      <c r="L1188" s="22"/>
    </row>
    <row r="1189" spans="10:12" ht="14.25" customHeight="1" x14ac:dyDescent="0.35">
      <c r="J1189" s="91" t="s">
        <v>1750</v>
      </c>
      <c r="K1189" s="92">
        <v>1397</v>
      </c>
      <c r="L1189" s="22"/>
    </row>
    <row r="1190" spans="10:12" ht="14.25" customHeight="1" x14ac:dyDescent="0.35">
      <c r="J1190" s="91" t="s">
        <v>1751</v>
      </c>
      <c r="K1190" s="92">
        <v>1398</v>
      </c>
      <c r="L1190" s="22"/>
    </row>
    <row r="1191" spans="10:12" ht="14.25" customHeight="1" x14ac:dyDescent="0.35">
      <c r="J1191" s="91" t="s">
        <v>1752</v>
      </c>
      <c r="K1191" s="92">
        <v>1399</v>
      </c>
      <c r="L1191" s="22"/>
    </row>
    <row r="1192" spans="10:12" ht="14.25" customHeight="1" x14ac:dyDescent="0.35">
      <c r="J1192" s="91" t="s">
        <v>1753</v>
      </c>
      <c r="K1192" s="92">
        <v>1400</v>
      </c>
      <c r="L1192" s="22"/>
    </row>
    <row r="1193" spans="10:12" ht="14.25" customHeight="1" x14ac:dyDescent="0.35">
      <c r="J1193" s="91" t="s">
        <v>1754</v>
      </c>
      <c r="K1193" s="92">
        <v>1401</v>
      </c>
      <c r="L1193" s="22"/>
    </row>
    <row r="1194" spans="10:12" ht="14.25" customHeight="1" x14ac:dyDescent="0.35">
      <c r="J1194" s="91" t="s">
        <v>1755</v>
      </c>
      <c r="K1194" s="92">
        <v>1403</v>
      </c>
      <c r="L1194" s="22"/>
    </row>
    <row r="1195" spans="10:12" ht="14.25" customHeight="1" x14ac:dyDescent="0.35">
      <c r="J1195" s="91" t="s">
        <v>1756</v>
      </c>
      <c r="K1195" s="92">
        <v>1405</v>
      </c>
      <c r="L1195" s="22"/>
    </row>
    <row r="1196" spans="10:12" ht="14.25" customHeight="1" x14ac:dyDescent="0.35">
      <c r="J1196" s="91" t="s">
        <v>142</v>
      </c>
      <c r="K1196" s="92">
        <v>2996</v>
      </c>
      <c r="L1196" s="22"/>
    </row>
    <row r="1197" spans="10:12" ht="14.25" customHeight="1" x14ac:dyDescent="0.35">
      <c r="J1197" s="91" t="s">
        <v>1757</v>
      </c>
      <c r="K1197" s="92">
        <v>1407</v>
      </c>
      <c r="L1197" s="22"/>
    </row>
    <row r="1198" spans="10:12" ht="14.25" customHeight="1" x14ac:dyDescent="0.35">
      <c r="J1198" s="91" t="s">
        <v>1758</v>
      </c>
      <c r="K1198" s="92">
        <v>1406</v>
      </c>
      <c r="L1198" s="22"/>
    </row>
    <row r="1199" spans="10:12" ht="14.25" customHeight="1" x14ac:dyDescent="0.35">
      <c r="J1199" s="91" t="s">
        <v>123</v>
      </c>
      <c r="K1199" s="92">
        <v>4304</v>
      </c>
      <c r="L1199" s="22"/>
    </row>
    <row r="1200" spans="10:12" ht="14.25" customHeight="1" x14ac:dyDescent="0.35">
      <c r="J1200" s="91" t="s">
        <v>141</v>
      </c>
      <c r="K1200" s="92">
        <v>2997</v>
      </c>
      <c r="L1200" s="22"/>
    </row>
    <row r="1201" spans="10:12" ht="14.25" customHeight="1" x14ac:dyDescent="0.35">
      <c r="J1201" s="91" t="s">
        <v>236</v>
      </c>
      <c r="K1201" s="92">
        <v>1409</v>
      </c>
      <c r="L1201" s="22"/>
    </row>
    <row r="1202" spans="10:12" ht="14.25" customHeight="1" x14ac:dyDescent="0.35">
      <c r="J1202" s="91" t="s">
        <v>1759</v>
      </c>
      <c r="K1202" s="92">
        <v>1411</v>
      </c>
      <c r="L1202" s="22"/>
    </row>
    <row r="1203" spans="10:12" ht="14.25" customHeight="1" x14ac:dyDescent="0.35">
      <c r="J1203" s="91" t="s">
        <v>1760</v>
      </c>
      <c r="K1203" s="92">
        <v>1412</v>
      </c>
      <c r="L1203" s="22"/>
    </row>
    <row r="1204" spans="10:12" ht="14.25" customHeight="1" x14ac:dyDescent="0.35">
      <c r="J1204" s="91" t="s">
        <v>1761</v>
      </c>
      <c r="K1204" s="92">
        <v>1414</v>
      </c>
      <c r="L1204" s="22"/>
    </row>
    <row r="1205" spans="10:12" ht="14.25" customHeight="1" x14ac:dyDescent="0.35">
      <c r="J1205" s="91" t="s">
        <v>1762</v>
      </c>
      <c r="K1205" s="92">
        <v>2707</v>
      </c>
      <c r="L1205" s="22"/>
    </row>
    <row r="1206" spans="10:12" ht="14.25" customHeight="1" x14ac:dyDescent="0.35">
      <c r="J1206" s="91" t="s">
        <v>1763</v>
      </c>
      <c r="K1206" s="92">
        <v>1410</v>
      </c>
      <c r="L1206" s="22"/>
    </row>
    <row r="1207" spans="10:12" ht="14.25" customHeight="1" x14ac:dyDescent="0.35">
      <c r="J1207" s="91" t="s">
        <v>174</v>
      </c>
      <c r="K1207" s="92">
        <v>2747</v>
      </c>
      <c r="L1207" s="22"/>
    </row>
    <row r="1208" spans="10:12" ht="14.25" customHeight="1" x14ac:dyDescent="0.35">
      <c r="J1208" s="91" t="s">
        <v>1764</v>
      </c>
      <c r="K1208" s="92">
        <v>1416</v>
      </c>
      <c r="L1208" s="22"/>
    </row>
    <row r="1209" spans="10:12" ht="14.25" customHeight="1" x14ac:dyDescent="0.35">
      <c r="J1209" s="91" t="s">
        <v>1765</v>
      </c>
      <c r="K1209" s="92">
        <v>1418</v>
      </c>
      <c r="L1209" s="22"/>
    </row>
    <row r="1210" spans="10:12" ht="14.25" customHeight="1" x14ac:dyDescent="0.35">
      <c r="J1210" s="91" t="s">
        <v>1766</v>
      </c>
      <c r="K1210" s="92">
        <v>1422</v>
      </c>
      <c r="L1210" s="22"/>
    </row>
    <row r="1211" spans="10:12" ht="14.25" customHeight="1" x14ac:dyDescent="0.35">
      <c r="J1211" s="91" t="s">
        <v>1767</v>
      </c>
      <c r="K1211" s="92">
        <v>1423</v>
      </c>
      <c r="L1211" s="22"/>
    </row>
    <row r="1212" spans="10:12" ht="14.25" customHeight="1" x14ac:dyDescent="0.35">
      <c r="J1212" s="91" t="s">
        <v>1768</v>
      </c>
      <c r="K1212" s="92">
        <v>1425</v>
      </c>
      <c r="L1212" s="22"/>
    </row>
    <row r="1213" spans="10:12" ht="14.25" customHeight="1" x14ac:dyDescent="0.35">
      <c r="J1213" s="91" t="s">
        <v>1769</v>
      </c>
      <c r="K1213" s="92">
        <v>1426</v>
      </c>
      <c r="L1213" s="22"/>
    </row>
    <row r="1214" spans="10:12" ht="14.25" customHeight="1" x14ac:dyDescent="0.35">
      <c r="J1214" s="91" t="s">
        <v>1770</v>
      </c>
      <c r="K1214" s="92">
        <v>1427</v>
      </c>
      <c r="L1214" s="22"/>
    </row>
    <row r="1215" spans="10:12" ht="14.25" customHeight="1" x14ac:dyDescent="0.35">
      <c r="J1215" s="91" t="s">
        <v>1771</v>
      </c>
      <c r="K1215" s="92">
        <v>4376</v>
      </c>
      <c r="L1215" s="22"/>
    </row>
    <row r="1216" spans="10:12" ht="14.25" customHeight="1" x14ac:dyDescent="0.35">
      <c r="J1216" s="91" t="s">
        <v>1772</v>
      </c>
      <c r="K1216" s="92">
        <v>1429</v>
      </c>
      <c r="L1216" s="22"/>
    </row>
    <row r="1217" spans="10:12" ht="14.25" customHeight="1" x14ac:dyDescent="0.35">
      <c r="J1217" s="91" t="s">
        <v>1773</v>
      </c>
      <c r="K1217" s="92">
        <v>3348</v>
      </c>
      <c r="L1217" s="22"/>
    </row>
    <row r="1218" spans="10:12" ht="14.25" customHeight="1" x14ac:dyDescent="0.35">
      <c r="J1218" s="91" t="s">
        <v>1774</v>
      </c>
      <c r="K1218" s="92">
        <v>1430</v>
      </c>
      <c r="L1218" s="22"/>
    </row>
    <row r="1219" spans="10:12" ht="14.25" customHeight="1" x14ac:dyDescent="0.35">
      <c r="J1219" s="91" t="s">
        <v>140</v>
      </c>
      <c r="K1219" s="92">
        <v>2999</v>
      </c>
      <c r="L1219" s="22"/>
    </row>
    <row r="1220" spans="10:12" ht="14.25" customHeight="1" x14ac:dyDescent="0.35">
      <c r="J1220" s="91" t="s">
        <v>1775</v>
      </c>
      <c r="K1220" s="92">
        <v>1436</v>
      </c>
      <c r="L1220" s="22"/>
    </row>
    <row r="1221" spans="10:12" ht="14.25" customHeight="1" x14ac:dyDescent="0.35">
      <c r="J1221" s="91" t="s">
        <v>1776</v>
      </c>
      <c r="K1221" s="92">
        <v>1656</v>
      </c>
      <c r="L1221" s="22"/>
    </row>
    <row r="1222" spans="10:12" ht="14.25" customHeight="1" x14ac:dyDescent="0.35">
      <c r="J1222" s="91" t="s">
        <v>1777</v>
      </c>
      <c r="K1222" s="92">
        <v>3065</v>
      </c>
      <c r="L1222" s="22"/>
    </row>
    <row r="1223" spans="10:12" ht="14.25" customHeight="1" x14ac:dyDescent="0.35">
      <c r="J1223" s="126" t="s">
        <v>1778</v>
      </c>
      <c r="K1223" s="127">
        <v>2044</v>
      </c>
      <c r="L1223" s="22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Home</vt:lpstr>
      <vt:lpstr>Whole Plot Data</vt:lpstr>
      <vt:lpstr>Species Template</vt:lpstr>
      <vt:lpstr>Ground Features 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cp:lastPrinted>2017-08-24T14:12:32Z</cp:lastPrinted>
  <dcterms:created xsi:type="dcterms:W3CDTF">2012-12-04T09:28:34Z</dcterms:created>
  <dcterms:modified xsi:type="dcterms:W3CDTF">2023-05-11T19:35:01Z</dcterms:modified>
</cp:coreProperties>
</file>