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teams/Team2777/Publication reports/NECR/NECR560 - Danni Barratt/"/>
    </mc:Choice>
  </mc:AlternateContent>
  <xr:revisionPtr revIDLastSave="0" documentId="8_{8F84B08C-737D-4980-95A5-D4409B886128}" xr6:coauthVersionLast="47" xr6:coauthVersionMax="47" xr10:uidLastSave="{00000000-0000-0000-0000-000000000000}"/>
  <workbookProtection lockStructure="1"/>
  <bookViews>
    <workbookView xWindow="-4050" yWindow="-16320" windowWidth="29040" windowHeight="15840" xr2:uid="{55F4D74B-9219-4F7C-B284-59FC0E56BC76}"/>
  </bookViews>
  <sheets>
    <sheet name="Sediment Classific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1" i="1"/>
  <c r="K18" i="1"/>
  <c r="L18" i="1"/>
  <c r="K17" i="1"/>
  <c r="K15" i="1" l="1"/>
  <c r="L15" i="1"/>
  <c r="K16" i="1"/>
  <c r="L16" i="1"/>
  <c r="L17" i="1"/>
  <c r="K19" i="1"/>
  <c r="L19" i="1"/>
  <c r="K20" i="1"/>
  <c r="L20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</calcChain>
</file>

<file path=xl/sharedStrings.xml><?xml version="1.0" encoding="utf-8"?>
<sst xmlns="http://schemas.openxmlformats.org/spreadsheetml/2006/main" count="115" uniqueCount="74">
  <si>
    <t>Seastar Survey Ltd.</t>
  </si>
  <si>
    <t>Selsey Bill &amp; The Hounds MCZ</t>
  </si>
  <si>
    <t>Sediment Classification</t>
  </si>
  <si>
    <t>Job Title</t>
  </si>
  <si>
    <t>Selsey Bill &amp; The Hounds MCZ Camera and Grab Survey</t>
  </si>
  <si>
    <t>Job Number</t>
  </si>
  <si>
    <t>J/23/572</t>
  </si>
  <si>
    <t>Client</t>
  </si>
  <si>
    <t>Natural England</t>
  </si>
  <si>
    <t>Time is GMT</t>
  </si>
  <si>
    <t>Sample positions are WGS84 Latitude and Longitude (decimal degrees)</t>
  </si>
  <si>
    <t>Particle Size Analysis was conducted according to the NMBAQC Scheme guidance, 2016</t>
  </si>
  <si>
    <t>Sample Position 
(Decimal Degrees)</t>
  </si>
  <si>
    <t>Sediment Percentages 
(Wentworth scale)</t>
  </si>
  <si>
    <t>Sand:Mud Ratio</t>
  </si>
  <si>
    <t>Sediment Classification
(Folk system adapted by BGS)</t>
  </si>
  <si>
    <t>Station Name</t>
  </si>
  <si>
    <t>Sample Number</t>
  </si>
  <si>
    <t>Date</t>
  </si>
  <si>
    <t>Time</t>
  </si>
  <si>
    <t>Latitude</t>
  </si>
  <si>
    <t>Longitude</t>
  </si>
  <si>
    <t>PSA Process</t>
  </si>
  <si>
    <t>Gravel (%)</t>
  </si>
  <si>
    <t>Sand (%)</t>
  </si>
  <si>
    <t>Mud (%)</t>
  </si>
  <si>
    <t>Sand</t>
  </si>
  <si>
    <t>Mud</t>
  </si>
  <si>
    <t>Classification</t>
  </si>
  <si>
    <t>Abbreviation</t>
  </si>
  <si>
    <t>SBTH01</t>
  </si>
  <si>
    <t>572_24#01</t>
  </si>
  <si>
    <t>Dry Sieving</t>
  </si>
  <si>
    <t>S</t>
  </si>
  <si>
    <t>SBTH03</t>
  </si>
  <si>
    <t>572_26#01</t>
  </si>
  <si>
    <t>SBTH06</t>
  </si>
  <si>
    <t>572_29#01</t>
  </si>
  <si>
    <t>Sandy gravel</t>
  </si>
  <si>
    <t>sG</t>
  </si>
  <si>
    <t>SBTH07</t>
  </si>
  <si>
    <t>572_31#02</t>
  </si>
  <si>
    <t>Sieving &amp; Laser Diffraction</t>
  </si>
  <si>
    <t>Muddy sand</t>
  </si>
  <si>
    <t>mS</t>
  </si>
  <si>
    <t>572_31#03</t>
  </si>
  <si>
    <t>Gravelly sand</t>
  </si>
  <si>
    <t>gS</t>
  </si>
  <si>
    <t>SBTH16</t>
  </si>
  <si>
    <t>572_23#01</t>
  </si>
  <si>
    <t>SBTH19</t>
  </si>
  <si>
    <t>572_35#02</t>
  </si>
  <si>
    <t>SBTH20</t>
  </si>
  <si>
    <t>572_25#01</t>
  </si>
  <si>
    <t>SBTH21</t>
  </si>
  <si>
    <t>572_28#01</t>
  </si>
  <si>
    <t>SBTH23</t>
  </si>
  <si>
    <t>572_27#01</t>
  </si>
  <si>
    <t>SBTH24</t>
  </si>
  <si>
    <t>572_30#01</t>
  </si>
  <si>
    <t>SBTH26</t>
  </si>
  <si>
    <t>572_32#01</t>
  </si>
  <si>
    <t>SBTH27</t>
  </si>
  <si>
    <t>572_33#01</t>
  </si>
  <si>
    <t>SBTH28</t>
  </si>
  <si>
    <t>572_36#02</t>
  </si>
  <si>
    <t>Slightly gravelly sand</t>
  </si>
  <si>
    <t>(g)S</t>
  </si>
  <si>
    <t>SBTH29</t>
  </si>
  <si>
    <t>572_38#01</t>
  </si>
  <si>
    <t>SBTH31</t>
  </si>
  <si>
    <t>572_41#01</t>
  </si>
  <si>
    <t>SBTH32</t>
  </si>
  <si>
    <t>572_40#01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</si>
</sst>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2" fontId="2" fillId="0" borderId="1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0" fontId="2" fillId="0" borderId="0" xfId="0" applyNumberFormat="1" applyFont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8985-0F8E-4A09-B9B1-CB705735E87E}">
  <dimension ref="A1:N31"/>
  <sheetViews>
    <sheetView tabSelected="1" workbookViewId="0">
      <selection sqref="A1:B1"/>
    </sheetView>
  </sheetViews>
  <sheetFormatPr defaultRowHeight="15" x14ac:dyDescent="0.25"/>
  <cols>
    <col min="1" max="6" width="17.7109375" style="1" customWidth="1"/>
    <col min="7" max="7" width="24.5703125" style="1" bestFit="1" customWidth="1"/>
    <col min="8" max="10" width="11.85546875" style="1" customWidth="1"/>
    <col min="11" max="12" width="10.85546875" style="1" customWidth="1"/>
    <col min="13" max="13" width="19.85546875" style="1" bestFit="1" customWidth="1"/>
    <col min="14" max="14" width="17.42578125" style="1" customWidth="1"/>
    <col min="15" max="16384" width="9.140625" style="1"/>
  </cols>
  <sheetData>
    <row r="1" spans="1:14" x14ac:dyDescent="0.25">
      <c r="A1" s="29" t="s">
        <v>0</v>
      </c>
      <c r="B1" s="30"/>
    </row>
    <row r="2" spans="1:14" x14ac:dyDescent="0.25">
      <c r="A2" s="31" t="s">
        <v>1</v>
      </c>
      <c r="B2" s="32"/>
    </row>
    <row r="3" spans="1:14" ht="15.75" thickBot="1" x14ac:dyDescent="0.3">
      <c r="A3" s="33" t="s">
        <v>2</v>
      </c>
      <c r="B3" s="34"/>
    </row>
    <row r="5" spans="1:14" x14ac:dyDescent="0.25">
      <c r="A5" s="24" t="s">
        <v>3</v>
      </c>
      <c r="B5" s="28" t="s">
        <v>4</v>
      </c>
      <c r="C5" s="28"/>
      <c r="D5" s="28"/>
    </row>
    <row r="6" spans="1:14" x14ac:dyDescent="0.25">
      <c r="A6" s="24" t="s">
        <v>5</v>
      </c>
      <c r="B6" s="28" t="s">
        <v>6</v>
      </c>
      <c r="C6" s="28"/>
      <c r="D6" s="28"/>
    </row>
    <row r="7" spans="1:14" x14ac:dyDescent="0.25">
      <c r="A7" s="24" t="s">
        <v>7</v>
      </c>
      <c r="B7" s="28" t="s">
        <v>8</v>
      </c>
      <c r="C7" s="28"/>
      <c r="D7" s="28"/>
      <c r="E7" s="23"/>
    </row>
    <row r="9" spans="1:14" x14ac:dyDescent="0.25">
      <c r="A9" s="23" t="s">
        <v>9</v>
      </c>
      <c r="B9" s="22"/>
      <c r="C9" s="23"/>
      <c r="D9" s="22"/>
      <c r="E9" s="22"/>
      <c r="F9" s="22"/>
      <c r="G9" s="22"/>
    </row>
    <row r="10" spans="1:14" x14ac:dyDescent="0.25">
      <c r="A10" s="1" t="s">
        <v>10</v>
      </c>
      <c r="B10" s="22"/>
      <c r="C10" s="23"/>
      <c r="D10" s="22"/>
      <c r="E10" s="22"/>
      <c r="F10" s="22"/>
      <c r="G10" s="22"/>
    </row>
    <row r="11" spans="1:14" x14ac:dyDescent="0.25">
      <c r="A11" s="1" t="s">
        <v>11</v>
      </c>
      <c r="B11" s="22"/>
      <c r="C11" s="23"/>
      <c r="D11" s="22"/>
      <c r="E11" s="22"/>
      <c r="F11" s="22"/>
      <c r="G11" s="22"/>
    </row>
    <row r="12" spans="1:14" x14ac:dyDescent="0.25">
      <c r="B12" s="22"/>
      <c r="C12" s="23"/>
      <c r="D12" s="22"/>
      <c r="E12" s="22"/>
      <c r="F12" s="22"/>
      <c r="G12" s="22"/>
    </row>
    <row r="13" spans="1:14" ht="32.25" customHeight="1" x14ac:dyDescent="0.25">
      <c r="A13" s="23"/>
      <c r="B13" s="22"/>
      <c r="C13" s="23"/>
      <c r="D13" s="22"/>
      <c r="E13" s="26" t="s">
        <v>12</v>
      </c>
      <c r="F13" s="27"/>
      <c r="G13" s="25"/>
      <c r="H13" s="26" t="s">
        <v>13</v>
      </c>
      <c r="I13" s="27"/>
      <c r="J13" s="27"/>
      <c r="K13" s="27" t="s">
        <v>14</v>
      </c>
      <c r="L13" s="27"/>
      <c r="M13" s="26" t="s">
        <v>15</v>
      </c>
      <c r="N13" s="27"/>
    </row>
    <row r="14" spans="1:14" x14ac:dyDescent="0.25">
      <c r="A14" s="21" t="s">
        <v>16</v>
      </c>
      <c r="B14" s="21" t="s">
        <v>17</v>
      </c>
      <c r="C14" s="21" t="s">
        <v>18</v>
      </c>
      <c r="D14" s="21" t="s">
        <v>19</v>
      </c>
      <c r="E14" s="21" t="s">
        <v>20</v>
      </c>
      <c r="F14" s="21" t="s">
        <v>21</v>
      </c>
      <c r="G14" s="21" t="s">
        <v>22</v>
      </c>
      <c r="H14" s="20" t="s">
        <v>23</v>
      </c>
      <c r="I14" s="20" t="s">
        <v>24</v>
      </c>
      <c r="J14" s="17" t="s">
        <v>25</v>
      </c>
      <c r="K14" s="19" t="s">
        <v>26</v>
      </c>
      <c r="L14" s="18" t="s">
        <v>27</v>
      </c>
      <c r="M14" s="17" t="s">
        <v>28</v>
      </c>
      <c r="N14" s="17" t="s">
        <v>29</v>
      </c>
    </row>
    <row r="15" spans="1:14" x14ac:dyDescent="0.25">
      <c r="A15" s="10" t="s">
        <v>30</v>
      </c>
      <c r="B15" s="10" t="s">
        <v>31</v>
      </c>
      <c r="C15" s="9">
        <v>45185</v>
      </c>
      <c r="D15" s="16">
        <v>0.37329861111111112</v>
      </c>
      <c r="E15" s="7">
        <v>50.739042111111111</v>
      </c>
      <c r="F15" s="7">
        <v>-0.83596099999999995</v>
      </c>
      <c r="G15" s="7" t="s">
        <v>32</v>
      </c>
      <c r="H15" s="12">
        <v>0.20444563508569089</v>
      </c>
      <c r="I15" s="12">
        <v>96.104253174194724</v>
      </c>
      <c r="J15" s="12">
        <v>3.7575697758852846</v>
      </c>
      <c r="K15" s="11">
        <f t="shared" ref="K15:K31" si="0">(I15/(I15+J15))*10</f>
        <v>9.6237230940833456</v>
      </c>
      <c r="L15" s="4">
        <f t="shared" ref="L15:L31" si="1">(J15/(I15+J15))*10</f>
        <v>0.3762769059166543</v>
      </c>
      <c r="M15" s="14" t="s">
        <v>26</v>
      </c>
      <c r="N15" s="13" t="s">
        <v>33</v>
      </c>
    </row>
    <row r="16" spans="1:14" x14ac:dyDescent="0.25">
      <c r="A16" s="10" t="s">
        <v>34</v>
      </c>
      <c r="B16" s="10" t="s">
        <v>35</v>
      </c>
      <c r="C16" s="9">
        <v>45185</v>
      </c>
      <c r="D16" s="15">
        <v>0.40138888888888885</v>
      </c>
      <c r="E16" s="7">
        <v>50.714715666666663</v>
      </c>
      <c r="F16" s="7">
        <v>-0.82472791666666667</v>
      </c>
      <c r="G16" s="7" t="s">
        <v>32</v>
      </c>
      <c r="H16" s="12">
        <v>0</v>
      </c>
      <c r="I16" s="12">
        <v>98.900472203846064</v>
      </c>
      <c r="J16" s="12">
        <v>1.1373383215092272</v>
      </c>
      <c r="K16" s="11">
        <f t="shared" si="0"/>
        <v>9.8863091549548692</v>
      </c>
      <c r="L16" s="4">
        <f t="shared" si="1"/>
        <v>0.11369084504513029</v>
      </c>
      <c r="M16" s="14" t="s">
        <v>26</v>
      </c>
      <c r="N16" s="13" t="s">
        <v>33</v>
      </c>
    </row>
    <row r="17" spans="1:14" x14ac:dyDescent="0.25">
      <c r="A17" s="10" t="s">
        <v>36</v>
      </c>
      <c r="B17" s="10" t="s">
        <v>37</v>
      </c>
      <c r="C17" s="9">
        <v>45185</v>
      </c>
      <c r="D17" s="8">
        <v>0.43402777777777773</v>
      </c>
      <c r="E17" s="7">
        <v>50.716758388888891</v>
      </c>
      <c r="F17" s="7">
        <v>-0.80852258333333338</v>
      </c>
      <c r="G17" s="7" t="s">
        <v>32</v>
      </c>
      <c r="H17" s="12">
        <v>58.162594782968242</v>
      </c>
      <c r="I17" s="12">
        <v>40.582246144077494</v>
      </c>
      <c r="J17" s="12">
        <v>1.2379313994039225</v>
      </c>
      <c r="K17" s="11">
        <f t="shared" si="0"/>
        <v>9.7039870531116676</v>
      </c>
      <c r="L17" s="4">
        <f t="shared" si="1"/>
        <v>0.29601294688833313</v>
      </c>
      <c r="M17" s="14" t="s">
        <v>38</v>
      </c>
      <c r="N17" s="13" t="s">
        <v>39</v>
      </c>
    </row>
    <row r="18" spans="1:14" x14ac:dyDescent="0.25">
      <c r="A18" s="10" t="s">
        <v>40</v>
      </c>
      <c r="B18" s="10" t="s">
        <v>41</v>
      </c>
      <c r="C18" s="9">
        <v>45185</v>
      </c>
      <c r="D18" s="8">
        <v>0.47152777777777777</v>
      </c>
      <c r="E18" s="7">
        <v>50.722087694444447</v>
      </c>
      <c r="F18" s="7">
        <v>-0.80584716666666667</v>
      </c>
      <c r="G18" s="7" t="s">
        <v>42</v>
      </c>
      <c r="H18" s="12">
        <v>0.12202915309941875</v>
      </c>
      <c r="I18" s="12">
        <v>79.256482755056936</v>
      </c>
      <c r="J18" s="12">
        <v>20.621488091843631</v>
      </c>
      <c r="K18" s="11">
        <f t="shared" si="0"/>
        <v>7.935331693566984</v>
      </c>
      <c r="L18" s="4">
        <f t="shared" si="1"/>
        <v>2.0646683064330156</v>
      </c>
      <c r="M18" s="3" t="s">
        <v>43</v>
      </c>
      <c r="N18" s="2" t="s">
        <v>44</v>
      </c>
    </row>
    <row r="19" spans="1:14" x14ac:dyDescent="0.25">
      <c r="A19" s="10" t="s">
        <v>40</v>
      </c>
      <c r="B19" s="10" t="s">
        <v>45</v>
      </c>
      <c r="C19" s="9">
        <v>45185</v>
      </c>
      <c r="D19" s="8">
        <v>0.47986111111111113</v>
      </c>
      <c r="E19" s="7">
        <v>50.721622611111108</v>
      </c>
      <c r="F19" s="7">
        <v>-0.80615155555555551</v>
      </c>
      <c r="G19" s="7" t="s">
        <v>32</v>
      </c>
      <c r="H19" s="12">
        <v>8.8849192788426681</v>
      </c>
      <c r="I19" s="12">
        <v>90.145322246039868</v>
      </c>
      <c r="J19" s="12">
        <v>1.0619224648862102</v>
      </c>
      <c r="K19" s="11">
        <f t="shared" si="0"/>
        <v>9.8835703821278802</v>
      </c>
      <c r="L19" s="4">
        <f t="shared" si="1"/>
        <v>0.11642961787212046</v>
      </c>
      <c r="M19" s="3" t="s">
        <v>46</v>
      </c>
      <c r="N19" s="2" t="s">
        <v>47</v>
      </c>
    </row>
    <row r="20" spans="1:14" x14ac:dyDescent="0.25">
      <c r="A20" s="10" t="s">
        <v>48</v>
      </c>
      <c r="B20" s="10" t="s">
        <v>49</v>
      </c>
      <c r="C20" s="9">
        <v>45185</v>
      </c>
      <c r="D20" s="8">
        <v>0.35555555555555557</v>
      </c>
      <c r="E20" s="7">
        <v>50.737734000000003</v>
      </c>
      <c r="F20" s="7">
        <v>-0.84358599999999995</v>
      </c>
      <c r="G20" s="7" t="s">
        <v>32</v>
      </c>
      <c r="H20" s="12">
        <v>0.10664275913992342</v>
      </c>
      <c r="I20" s="12">
        <v>97.211041711039229</v>
      </c>
      <c r="J20" s="12">
        <v>2.7465587525818642</v>
      </c>
      <c r="K20" s="11">
        <f t="shared" si="0"/>
        <v>9.7252276225276688</v>
      </c>
      <c r="L20" s="4">
        <f t="shared" si="1"/>
        <v>0.27477237747233202</v>
      </c>
      <c r="M20" s="3" t="s">
        <v>26</v>
      </c>
      <c r="N20" s="2" t="s">
        <v>33</v>
      </c>
    </row>
    <row r="21" spans="1:14" x14ac:dyDescent="0.25">
      <c r="A21" s="10" t="s">
        <v>50</v>
      </c>
      <c r="B21" s="10" t="s">
        <v>51</v>
      </c>
      <c r="C21" s="9">
        <v>45185</v>
      </c>
      <c r="D21" s="8">
        <v>0.56041666666666667</v>
      </c>
      <c r="E21" s="7">
        <v>50.725580138888887</v>
      </c>
      <c r="F21" s="7">
        <v>-0.80604336111111119</v>
      </c>
      <c r="G21" s="7" t="s">
        <v>42</v>
      </c>
      <c r="H21" s="12">
        <v>0.18360191707677959</v>
      </c>
      <c r="I21" s="12">
        <v>67.356983830631862</v>
      </c>
      <c r="J21" s="12">
        <v>32.459414252291396</v>
      </c>
      <c r="K21" s="11">
        <f t="shared" si="0"/>
        <v>6.7480880020008858</v>
      </c>
      <c r="L21" s="4">
        <f t="shared" si="1"/>
        <v>3.2519119979991147</v>
      </c>
      <c r="M21" s="3" t="s">
        <v>43</v>
      </c>
      <c r="N21" s="2" t="s">
        <v>44</v>
      </c>
    </row>
    <row r="22" spans="1:14" x14ac:dyDescent="0.25">
      <c r="A22" s="10" t="s">
        <v>52</v>
      </c>
      <c r="B22" s="10" t="s">
        <v>53</v>
      </c>
      <c r="C22" s="9">
        <v>45185</v>
      </c>
      <c r="D22" s="8">
        <v>0.3908564814814815</v>
      </c>
      <c r="E22" s="7">
        <v>50.72344288888889</v>
      </c>
      <c r="F22" s="7">
        <v>-0.81430947222222216</v>
      </c>
      <c r="G22" s="7" t="s">
        <v>32</v>
      </c>
      <c r="H22" s="12">
        <v>0</v>
      </c>
      <c r="I22" s="12">
        <v>95.865303629110628</v>
      </c>
      <c r="J22" s="12">
        <v>4.1233120146608293</v>
      </c>
      <c r="K22" s="11">
        <f t="shared" si="0"/>
        <v>9.5876218519365324</v>
      </c>
      <c r="L22" s="4">
        <f t="shared" si="1"/>
        <v>0.41237814806346718</v>
      </c>
      <c r="M22" s="3" t="s">
        <v>26</v>
      </c>
      <c r="N22" s="2" t="s">
        <v>33</v>
      </c>
    </row>
    <row r="23" spans="1:14" x14ac:dyDescent="0.25">
      <c r="A23" s="10" t="s">
        <v>54</v>
      </c>
      <c r="B23" s="10" t="s">
        <v>55</v>
      </c>
      <c r="C23" s="9">
        <v>45185</v>
      </c>
      <c r="D23" s="8">
        <v>0.42222222222222222</v>
      </c>
      <c r="E23" s="7">
        <v>50.71904272222222</v>
      </c>
      <c r="F23" s="7">
        <v>-0.8122578611111112</v>
      </c>
      <c r="G23" s="7" t="s">
        <v>32</v>
      </c>
      <c r="H23" s="12">
        <v>0.15522197953994019</v>
      </c>
      <c r="I23" s="12">
        <v>98.814285265796912</v>
      </c>
      <c r="J23" s="12">
        <v>1.0595099811186208</v>
      </c>
      <c r="K23" s="11">
        <f t="shared" si="0"/>
        <v>9.8939151177244025</v>
      </c>
      <c r="L23" s="4">
        <f t="shared" si="1"/>
        <v>0.10608488227559795</v>
      </c>
      <c r="M23" s="3" t="s">
        <v>26</v>
      </c>
      <c r="N23" s="2" t="s">
        <v>33</v>
      </c>
    </row>
    <row r="24" spans="1:14" x14ac:dyDescent="0.25">
      <c r="A24" s="10" t="s">
        <v>56</v>
      </c>
      <c r="B24" s="10" t="s">
        <v>57</v>
      </c>
      <c r="C24" s="9">
        <v>45185</v>
      </c>
      <c r="D24" s="8">
        <v>0.41319444444444442</v>
      </c>
      <c r="E24" s="7">
        <v>50.718167944444446</v>
      </c>
      <c r="F24" s="7">
        <v>-0.82074538888888893</v>
      </c>
      <c r="G24" s="7" t="s">
        <v>32</v>
      </c>
      <c r="H24" s="12">
        <v>0</v>
      </c>
      <c r="I24" s="12">
        <v>98.668631091122236</v>
      </c>
      <c r="J24" s="12">
        <v>1.3482459301291321</v>
      </c>
      <c r="K24" s="11">
        <f t="shared" si="0"/>
        <v>9.8651981575226895</v>
      </c>
      <c r="L24" s="4">
        <f t="shared" si="1"/>
        <v>0.13480184247731108</v>
      </c>
      <c r="M24" s="3" t="s">
        <v>26</v>
      </c>
      <c r="N24" s="2" t="s">
        <v>33</v>
      </c>
    </row>
    <row r="25" spans="1:14" x14ac:dyDescent="0.25">
      <c r="A25" s="10" t="s">
        <v>58</v>
      </c>
      <c r="B25" s="10" t="s">
        <v>59</v>
      </c>
      <c r="C25" s="9">
        <v>45185</v>
      </c>
      <c r="D25" s="8">
        <v>0.44722222222222219</v>
      </c>
      <c r="E25" s="7">
        <v>50.719957611111113</v>
      </c>
      <c r="F25" s="7">
        <v>-0.80658649999999998</v>
      </c>
      <c r="G25" s="7" t="s">
        <v>32</v>
      </c>
      <c r="H25" s="12">
        <v>8.8662224020383107</v>
      </c>
      <c r="I25" s="12">
        <v>89.62353421093988</v>
      </c>
      <c r="J25" s="12">
        <v>1.5848076209328217</v>
      </c>
      <c r="K25" s="11">
        <f t="shared" si="0"/>
        <v>9.8262431276456983</v>
      </c>
      <c r="L25" s="4">
        <f t="shared" si="1"/>
        <v>0.17375687235430165</v>
      </c>
      <c r="M25" s="3" t="s">
        <v>46</v>
      </c>
      <c r="N25" s="2" t="s">
        <v>47</v>
      </c>
    </row>
    <row r="26" spans="1:14" x14ac:dyDescent="0.25">
      <c r="A26" s="10" t="s">
        <v>60</v>
      </c>
      <c r="B26" s="10" t="s">
        <v>61</v>
      </c>
      <c r="C26" s="9">
        <v>45185</v>
      </c>
      <c r="D26" s="8">
        <v>0.49583333333333335</v>
      </c>
      <c r="E26" s="7">
        <v>50.721645611111114</v>
      </c>
      <c r="F26" s="7">
        <v>-0.81068299999999993</v>
      </c>
      <c r="G26" s="7" t="s">
        <v>32</v>
      </c>
      <c r="H26" s="12">
        <v>0.97198846660665117</v>
      </c>
      <c r="I26" s="12">
        <v>98.019883361384004</v>
      </c>
      <c r="J26" s="12">
        <v>1.0581410013873125</v>
      </c>
      <c r="K26" s="11">
        <f t="shared" si="0"/>
        <v>9.8932012413254267</v>
      </c>
      <c r="L26" s="4">
        <f t="shared" si="1"/>
        <v>0.10679875867457347</v>
      </c>
      <c r="M26" s="3" t="s">
        <v>26</v>
      </c>
      <c r="N26" s="2" t="s">
        <v>33</v>
      </c>
    </row>
    <row r="27" spans="1:14" x14ac:dyDescent="0.25">
      <c r="A27" s="10" t="s">
        <v>62</v>
      </c>
      <c r="B27" s="10" t="s">
        <v>63</v>
      </c>
      <c r="C27" s="9">
        <v>45185</v>
      </c>
      <c r="D27" s="8">
        <v>0.50972222222222219</v>
      </c>
      <c r="E27" s="7">
        <v>50.714740944444443</v>
      </c>
      <c r="F27" s="7">
        <v>-0.80778452777777787</v>
      </c>
      <c r="G27" s="7" t="s">
        <v>32</v>
      </c>
      <c r="H27" s="12">
        <v>74.858853413351184</v>
      </c>
      <c r="I27" s="12">
        <v>24.001947676580148</v>
      </c>
      <c r="J27" s="12">
        <v>1.1453873405819524</v>
      </c>
      <c r="K27" s="11">
        <f t="shared" si="0"/>
        <v>9.5445293348976072</v>
      </c>
      <c r="L27" s="4">
        <f t="shared" si="1"/>
        <v>0.4554706651023932</v>
      </c>
      <c r="M27" s="3" t="s">
        <v>38</v>
      </c>
      <c r="N27" s="2" t="s">
        <v>39</v>
      </c>
    </row>
    <row r="28" spans="1:14" x14ac:dyDescent="0.25">
      <c r="A28" s="10" t="s">
        <v>64</v>
      </c>
      <c r="B28" s="10" t="s">
        <v>65</v>
      </c>
      <c r="C28" s="9">
        <v>45185</v>
      </c>
      <c r="D28" s="8">
        <v>0.57777777777777783</v>
      </c>
      <c r="E28" s="7">
        <v>50.733964055555553</v>
      </c>
      <c r="F28" s="7">
        <v>-0.82528477777777776</v>
      </c>
      <c r="G28" s="7" t="s">
        <v>32</v>
      </c>
      <c r="H28" s="12">
        <v>1.3492929351591052</v>
      </c>
      <c r="I28" s="12">
        <v>94.994628049463415</v>
      </c>
      <c r="J28" s="12">
        <v>3.7083881244633234</v>
      </c>
      <c r="K28" s="11">
        <f t="shared" si="0"/>
        <v>9.6242882671458894</v>
      </c>
      <c r="L28" s="4">
        <f t="shared" si="1"/>
        <v>0.37571173285410975</v>
      </c>
      <c r="M28" s="3" t="s">
        <v>66</v>
      </c>
      <c r="N28" s="2" t="s">
        <v>67</v>
      </c>
    </row>
    <row r="29" spans="1:14" x14ac:dyDescent="0.25">
      <c r="A29" s="10" t="s">
        <v>68</v>
      </c>
      <c r="B29" s="10" t="s">
        <v>69</v>
      </c>
      <c r="C29" s="9">
        <v>45185</v>
      </c>
      <c r="D29" s="8">
        <v>0.6118055555555556</v>
      </c>
      <c r="E29" s="7">
        <v>50.740216583333336</v>
      </c>
      <c r="F29" s="7">
        <v>-0.84148316666666667</v>
      </c>
      <c r="G29" s="7" t="s">
        <v>32</v>
      </c>
      <c r="H29" s="12">
        <v>1.3356422372887991</v>
      </c>
      <c r="I29" s="12">
        <v>93.855527183430681</v>
      </c>
      <c r="J29" s="12">
        <v>4.8583839629010015</v>
      </c>
      <c r="K29" s="11">
        <f t="shared" si="0"/>
        <v>9.5078318844342995</v>
      </c>
      <c r="L29" s="4">
        <f t="shared" si="1"/>
        <v>0.49216811556570006</v>
      </c>
      <c r="M29" s="3" t="s">
        <v>66</v>
      </c>
      <c r="N29" s="2" t="s">
        <v>67</v>
      </c>
    </row>
    <row r="30" spans="1:14" x14ac:dyDescent="0.25">
      <c r="A30" s="10" t="s">
        <v>70</v>
      </c>
      <c r="B30" s="10" t="s">
        <v>71</v>
      </c>
      <c r="C30" s="9">
        <v>45185</v>
      </c>
      <c r="D30" s="8">
        <v>0.64513888888888882</v>
      </c>
      <c r="E30" s="7">
        <v>50.734303277777776</v>
      </c>
      <c r="F30" s="7">
        <v>-0.83751311111111115</v>
      </c>
      <c r="G30" s="7" t="s">
        <v>32</v>
      </c>
      <c r="H30" s="12">
        <v>0.71769110399391622</v>
      </c>
      <c r="I30" s="12">
        <v>96.92522558095321</v>
      </c>
      <c r="J30" s="12">
        <v>2.4382485850919138</v>
      </c>
      <c r="K30" s="11">
        <f t="shared" si="0"/>
        <v>9.7546131910587803</v>
      </c>
      <c r="L30" s="4">
        <f t="shared" si="1"/>
        <v>0.24538680894121975</v>
      </c>
      <c r="M30" s="3" t="s">
        <v>26</v>
      </c>
      <c r="N30" s="2" t="s">
        <v>33</v>
      </c>
    </row>
    <row r="31" spans="1:14" x14ac:dyDescent="0.25">
      <c r="A31" s="10" t="s">
        <v>72</v>
      </c>
      <c r="B31" s="10" t="s">
        <v>73</v>
      </c>
      <c r="C31" s="9">
        <v>45185</v>
      </c>
      <c r="D31" s="8">
        <v>0.63124999999999998</v>
      </c>
      <c r="E31" s="7">
        <v>50.739337916666663</v>
      </c>
      <c r="F31" s="7">
        <v>-0.84641761111111113</v>
      </c>
      <c r="G31" s="7" t="s">
        <v>32</v>
      </c>
      <c r="H31" s="6">
        <v>0.10491434634403196</v>
      </c>
      <c r="I31" s="6">
        <v>96.864842608685336</v>
      </c>
      <c r="J31" s="6">
        <v>3.0963588783270715</v>
      </c>
      <c r="K31" s="5">
        <f t="shared" si="0"/>
        <v>9.6902439314187951</v>
      </c>
      <c r="L31" s="4">
        <f t="shared" si="1"/>
        <v>0.30975606858120552</v>
      </c>
      <c r="M31" s="3" t="s">
        <v>26</v>
      </c>
      <c r="N31" s="2" t="s">
        <v>33</v>
      </c>
    </row>
  </sheetData>
  <sheetProtection sheet="1" objects="1" scenarios="1"/>
  <mergeCells count="10">
    <mergeCell ref="A1:B1"/>
    <mergeCell ref="A2:B2"/>
    <mergeCell ref="A3:B3"/>
    <mergeCell ref="M13:N13"/>
    <mergeCell ref="H13:J13"/>
    <mergeCell ref="K13:L13"/>
    <mergeCell ref="B5:D5"/>
    <mergeCell ref="B6:D6"/>
    <mergeCell ref="B7:D7"/>
    <mergeCell ref="E13:F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1117845-93f6-4da3-abaa-fcb4fa669c78" ContentTypeId="0x010100A5BF1C78D9F64B679A5EBDE1C6598EBC01" PreviousValue="false" LastSyncTimeStamp="2022-12-23T12:39:58.22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A438448AE9241943A7F1AB8475784030" ma:contentTypeVersion="32" ma:contentTypeDescription="Create a new document." ma:contentTypeScope="" ma:versionID="4ea6a4b32dd2ca55a8586666c79b339a">
  <xsd:schema xmlns:xsd="http://www.w3.org/2001/XMLSchema" xmlns:xs="http://www.w3.org/2001/XMLSchema" xmlns:p="http://schemas.microsoft.com/office/2006/metadata/properties" xmlns:ns2="662745e8-e224-48e8-a2e3-254862b8c2f5" xmlns:ns3="d67af8f2-fbc4-41af-9f9a-4605eb1f1fa6" xmlns:ns4="1ac017bc-69fd-4f4c-97cc-d9bef9a2da84" targetNamespace="http://schemas.microsoft.com/office/2006/metadata/properties" ma:root="true" ma:fieldsID="2f85a04816d9cd5c5fe70a2df05f23a5" ns2:_="" ns3:_="" ns4:_="">
    <xsd:import namespace="662745e8-e224-48e8-a2e3-254862b8c2f5"/>
    <xsd:import namespace="d67af8f2-fbc4-41af-9f9a-4605eb1f1fa6"/>
    <xsd:import namespace="1ac017bc-69fd-4f4c-97cc-d9bef9a2da84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aa3be5d-ffc1-4445-bb26-10ad87a17aea}" ma:internalName="TaxCatchAll" ma:showField="CatchAllData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aa3be5d-ffc1-4445-bb26-10ad87a17aea}" ma:internalName="TaxCatchAllLabel" ma:readOnly="true" ma:showField="CatchAllDataLabel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Evidence Team" ma:internalName="Team">
      <xsd:simpleType>
        <xsd:restriction base="dms:Text"/>
      </xsd:simpleType>
    </xsd:element>
    <xsd:element name="Topic" ma:index="20" nillable="true" ma:displayName="Topic" ma:default="Publication report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f8f2-fbc4-41af-9f9a-4605eb1f1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017bc-69fd-4f4c-97cc-d9bef9a2da84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Defra Group</TermName>
          <TermId xmlns="http://schemas.microsoft.com/office/infopath/2007/PartnerControls">0867f7b3-e76e-40ca-bb1f-5ba341a49230</TermId>
        </TermInfo>
      </Terms>
    </ddeb1fd0a9ad4436a96525d34737dc44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TaxCatchAll xmlns="662745e8-e224-48e8-a2e3-254862b8c2f5">
      <Value>10</Value>
      <Value>9</Value>
      <Value>8</Value>
      <Value>7</Value>
      <Value>6</Value>
    </TaxCatchAll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lcf76f155ced4ddcb4097134ff3c332f xmlns="d67af8f2-fbc4-41af-9f9a-4605eb1f1fa6">
      <Terms xmlns="http://schemas.microsoft.com/office/infopath/2007/PartnerControls"/>
    </lcf76f155ced4ddcb4097134ff3c332f>
    <Topic xmlns="662745e8-e224-48e8-a2e3-254862b8c2f5">Publication reports</Topic>
    <HOMigrated xmlns="662745e8-e224-48e8-a2e3-254862b8c2f5">false</HOMigrated>
    <Team xmlns="662745e8-e224-48e8-a2e3-254862b8c2f5">Evidence Team</Team>
  </documentManagement>
</p:properties>
</file>

<file path=customXml/itemProps1.xml><?xml version="1.0" encoding="utf-8"?>
<ds:datastoreItem xmlns:ds="http://schemas.openxmlformats.org/officeDocument/2006/customXml" ds:itemID="{0FCF7ABA-00C2-4F56-BFA7-0D00005C11F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078AA52-2422-4B35-B8F9-D71C617C5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d67af8f2-fbc4-41af-9f9a-4605eb1f1fa6"/>
    <ds:schemaRef ds:uri="1ac017bc-69fd-4f4c-97cc-d9bef9a2d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C072F7-7830-4604-849B-540E1799C5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CD8F29-2FAF-4B1C-B7E5-BCBCB27E3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Sediment Classification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Abigail MacMillan</dc:creator>
  <cp:keywords/>
  <dc:description/>
  <cp:lastModifiedBy>Lacey, Paul</cp:lastModifiedBy>
  <cp:revision/>
  <dcterms:created xsi:type="dcterms:W3CDTF">2023-12-18T12:07:38Z</dcterms:created>
  <dcterms:modified xsi:type="dcterms:W3CDTF">2024-08-30T08:12:49Z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0x010100A5BF1C78D9F64B679A5EBDE1C6598EBC0100A438448AE9241943A7F1AB8475784030</vt:lpwstr>
  </property>
</Properties>
</file>